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no.zampieri\AppData\Local\Microsoft\Windows\INetCache\Content.Outlook\J79U6J1O\"/>
    </mc:Choice>
  </mc:AlternateContent>
  <xr:revisionPtr revIDLastSave="0" documentId="13_ncr:1_{F7C304E6-94F1-4226-9BA8-6E81CC5A82E2}" xr6:coauthVersionLast="36" xr6:coauthVersionMax="36" xr10:uidLastSave="{00000000-0000-0000-0000-000000000000}"/>
  <bookViews>
    <workbookView xWindow="0" yWindow="0" windowWidth="28800" windowHeight="11630" tabRatio="827" xr2:uid="{BB1D1D11-6376-4495-AAF1-E40160C2C4B6}"/>
  </bookViews>
  <sheets>
    <sheet name="KM1 - 1T23" sheetId="12" r:id="rId1"/>
    <sheet name="OV1 - 1T23" sheetId="13" r:id="rId2"/>
    <sheet name="MR1 - 1T23" sheetId="14" r:id="rId3"/>
    <sheet name="CR1 - 4T22" sheetId="3" state="hidden" r:id="rId4"/>
    <sheet name="CR2 - 4T22" sheetId="4" state="hidden" r:id="rId5"/>
    <sheet name="IRRBB1 - 4T22" sheetId="11" state="hidden" r:id="rId6"/>
    <sheet name="CRBa - 4T22" sheetId="5" state="hidden" r:id="rId7"/>
    <sheet name="CRBb - 4T22" sheetId="6" state="hidden" r:id="rId8"/>
    <sheet name="CRBc - 4T22" sheetId="7" state="hidden" r:id="rId9"/>
    <sheet name="CRBd - 4T22" sheetId="8" state="hidden" r:id="rId10"/>
    <sheet name="CRBe - 4T22" sheetId="9" state="hidden" r:id="rId11"/>
  </sheets>
  <externalReferences>
    <externalReference r:id="rId12"/>
  </externalReferences>
  <definedNames>
    <definedName name="_Order1" hidden="1">255</definedName>
    <definedName name="_Order2" hidden="1">0</definedName>
    <definedName name="a" localSheetId="3" hidden="1">{#N/A,#N/A,TRUE,"Q PRÉ TOT";#N/A,#N/A,TRUE,"Q PRÉ ARBI"}</definedName>
    <definedName name="a" localSheetId="4" hidden="1">{#N/A,#N/A,TRUE,"Q PRÉ TOT";#N/A,#N/A,TRUE,"Q PRÉ ARBI"}</definedName>
    <definedName name="a" localSheetId="6" hidden="1">{#N/A,#N/A,TRUE,"Q PRÉ TOT";#N/A,#N/A,TRUE,"Q PRÉ ARBI"}</definedName>
    <definedName name="a" localSheetId="7" hidden="1">{#N/A,#N/A,TRUE,"Q PRÉ TOT";#N/A,#N/A,TRUE,"Q PRÉ ARBI"}</definedName>
    <definedName name="a" localSheetId="8" hidden="1">{#N/A,#N/A,TRUE,"Q PRÉ TOT";#N/A,#N/A,TRUE,"Q PRÉ ARBI"}</definedName>
    <definedName name="a" localSheetId="9" hidden="1">{#N/A,#N/A,TRUE,"Q PRÉ TOT";#N/A,#N/A,TRUE,"Q PRÉ ARBI"}</definedName>
    <definedName name="a" localSheetId="10" hidden="1">{#N/A,#N/A,TRUE,"Q PRÉ TOT";#N/A,#N/A,TRUE,"Q PRÉ ARBI"}</definedName>
    <definedName name="a" localSheetId="5" hidden="1">{#N/A,#N/A,TRUE,"Q PRÉ TOT";#N/A,#N/A,TRUE,"Q PRÉ ARBI"}</definedName>
    <definedName name="a" localSheetId="0" hidden="1">{#N/A,#N/A,TRUE,"Q PRÉ TOT";#N/A,#N/A,TRUE,"Q PRÉ ARBI"}</definedName>
    <definedName name="a" localSheetId="2" hidden="1">{#N/A,#N/A,TRUE,"Q PRÉ TOT";#N/A,#N/A,TRUE,"Q PRÉ ARBI"}</definedName>
    <definedName name="a" localSheetId="1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Aba_1">#REF!</definedName>
    <definedName name="Aba_Fim">#REF!</definedName>
    <definedName name="Anexo_4a">#REF!</definedName>
    <definedName name="Anexo_4b">#REF!</definedName>
    <definedName name="Anexo_4c">#REF!</definedName>
    <definedName name="_xlnm.Print_Area" localSheetId="10">'CRBe - 4T22'!$B$2:$C$11</definedName>
    <definedName name="bbb" localSheetId="3" hidden="1">{#N/A,#N/A,TRUE,"Q PRÉ TOT";#N/A,#N/A,TRUE,"Q PRÉ ARBI"}</definedName>
    <definedName name="bbb" localSheetId="4" hidden="1">{#N/A,#N/A,TRUE,"Q PRÉ TOT";#N/A,#N/A,TRUE,"Q PRÉ ARBI"}</definedName>
    <definedName name="bbb" localSheetId="6" hidden="1">{#N/A,#N/A,TRUE,"Q PRÉ TOT";#N/A,#N/A,TRUE,"Q PRÉ ARBI"}</definedName>
    <definedName name="bbb" localSheetId="7" hidden="1">{#N/A,#N/A,TRUE,"Q PRÉ TOT";#N/A,#N/A,TRUE,"Q PRÉ ARBI"}</definedName>
    <definedName name="bbb" localSheetId="8" hidden="1">{#N/A,#N/A,TRUE,"Q PRÉ TOT";#N/A,#N/A,TRUE,"Q PRÉ ARBI"}</definedName>
    <definedName name="bbb" localSheetId="9" hidden="1">{#N/A,#N/A,TRUE,"Q PRÉ TOT";#N/A,#N/A,TRUE,"Q PRÉ ARBI"}</definedName>
    <definedName name="bbb" localSheetId="10" hidden="1">{#N/A,#N/A,TRUE,"Q PRÉ TOT";#N/A,#N/A,TRUE,"Q PRÉ ARBI"}</definedName>
    <definedName name="bbb" localSheetId="5" hidden="1">{#N/A,#N/A,TRUE,"Q PRÉ TOT";#N/A,#N/A,TRUE,"Q PRÉ ARBI"}</definedName>
    <definedName name="bbb" localSheetId="0" hidden="1">{#N/A,#N/A,TRUE,"Q PRÉ TOT";#N/A,#N/A,TRUE,"Q PRÉ ARBI"}</definedName>
    <definedName name="bbb" localSheetId="2" hidden="1">{#N/A,#N/A,TRUE,"Q PRÉ TOT";#N/A,#N/A,TRUE,"Q PRÉ ARBI"}</definedName>
    <definedName name="bbb" localSheetId="1" hidden="1">{#N/A,#N/A,TRUE,"Q PRÉ TOT";#N/A,#N/A,TRUE,"Q PRÉ ARBI"}</definedName>
    <definedName name="bbb" hidden="1">{#N/A,#N/A,TRUE,"Q PRÉ TOT";#N/A,#N/A,TRUE,"Q PRÉ ARBI"}</definedName>
    <definedName name="bcn" localSheetId="3" hidden="1">{#N/A,#N/A,FALSE,"MATREAL";#N/A,#N/A,FALSE,"MATNOR";#N/A,#N/A,FALSE,"MATSTR"}</definedName>
    <definedName name="bcn" localSheetId="4" hidden="1">{#N/A,#N/A,FALSE,"MATREAL";#N/A,#N/A,FALSE,"MATNOR";#N/A,#N/A,FALSE,"MATSTR"}</definedName>
    <definedName name="bcn" localSheetId="6" hidden="1">{#N/A,#N/A,FALSE,"MATREAL";#N/A,#N/A,FALSE,"MATNOR";#N/A,#N/A,FALSE,"MATSTR"}</definedName>
    <definedName name="bcn" localSheetId="7" hidden="1">{#N/A,#N/A,FALSE,"MATREAL";#N/A,#N/A,FALSE,"MATNOR";#N/A,#N/A,FALSE,"MATSTR"}</definedName>
    <definedName name="bcn" localSheetId="8" hidden="1">{#N/A,#N/A,FALSE,"MATREAL";#N/A,#N/A,FALSE,"MATNOR";#N/A,#N/A,FALSE,"MATSTR"}</definedName>
    <definedName name="bcn" localSheetId="9" hidden="1">{#N/A,#N/A,FALSE,"MATREAL";#N/A,#N/A,FALSE,"MATNOR";#N/A,#N/A,FALSE,"MATSTR"}</definedName>
    <definedName name="bcn" localSheetId="10" hidden="1">{#N/A,#N/A,FALSE,"MATREAL";#N/A,#N/A,FALSE,"MATNOR";#N/A,#N/A,FALSE,"MATSTR"}</definedName>
    <definedName name="bcn" localSheetId="5" hidden="1">{#N/A,#N/A,FALSE,"MATREAL";#N/A,#N/A,FALSE,"MATNOR";#N/A,#N/A,FALSE,"MATSTR"}</definedName>
    <definedName name="bcn" localSheetId="0" hidden="1">{#N/A,#N/A,FALSE,"MATREAL";#N/A,#N/A,FALSE,"MATNOR";#N/A,#N/A,FALSE,"MATSTR"}</definedName>
    <definedName name="bcn" localSheetId="2" hidden="1">{#N/A,#N/A,FALSE,"MATREAL";#N/A,#N/A,FALSE,"MATNOR";#N/A,#N/A,FALSE,"MATSTR"}</definedName>
    <definedName name="bcn" localSheetId="1" hidden="1">{#N/A,#N/A,FALSE,"MATREAL";#N/A,#N/A,FALSE,"MATNOR";#N/A,#N/A,FALSE,"MATSTR"}</definedName>
    <definedName name="bcn" hidden="1">{#N/A,#N/A,FALSE,"MATREAL";#N/A,#N/A,FALSE,"MATNOR";#N/A,#N/A,FALSE,"MATSTR"}</definedName>
    <definedName name="ccc" localSheetId="0" hidden="1">{#N/A,#N/A,TRUE,"Q PRÉ TOT";#N/A,#N/A,TRUE,"Q PRÉ ARBI"}</definedName>
    <definedName name="ccc" localSheetId="2" hidden="1">{#N/A,#N/A,TRUE,"Q PRÉ TOT";#N/A,#N/A,TRUE,"Q PRÉ ARBI"}</definedName>
    <definedName name="ccc" localSheetId="1" hidden="1">{#N/A,#N/A,TRUE,"Q PRÉ TOT";#N/A,#N/A,TRUE,"Q PRÉ ARBI"}</definedName>
    <definedName name="ccc" hidden="1">{#N/A,#N/A,TRUE,"Q PRÉ TOT";#N/A,#N/A,TRUE,"Q PRÉ ARBI"}</definedName>
    <definedName name="cccccccc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omite" localSheetId="3" hidden="1">{#N/A,#N/A,FALSE,"MATREAL";#N/A,#N/A,FALSE,"MATNOR";#N/A,#N/A,FALSE,"MATSTR"}</definedName>
    <definedName name="comite" localSheetId="4" hidden="1">{#N/A,#N/A,FALSE,"MATREAL";#N/A,#N/A,FALSE,"MATNOR";#N/A,#N/A,FALSE,"MATSTR"}</definedName>
    <definedName name="comite" localSheetId="6" hidden="1">{#N/A,#N/A,FALSE,"MATREAL";#N/A,#N/A,FALSE,"MATNOR";#N/A,#N/A,FALSE,"MATSTR"}</definedName>
    <definedName name="comite" localSheetId="7" hidden="1">{#N/A,#N/A,FALSE,"MATREAL";#N/A,#N/A,FALSE,"MATNOR";#N/A,#N/A,FALSE,"MATSTR"}</definedName>
    <definedName name="comite" localSheetId="8" hidden="1">{#N/A,#N/A,FALSE,"MATREAL";#N/A,#N/A,FALSE,"MATNOR";#N/A,#N/A,FALSE,"MATSTR"}</definedName>
    <definedName name="comite" localSheetId="9" hidden="1">{#N/A,#N/A,FALSE,"MATREAL";#N/A,#N/A,FALSE,"MATNOR";#N/A,#N/A,FALSE,"MATSTR"}</definedName>
    <definedName name="comite" localSheetId="10" hidden="1">{#N/A,#N/A,FALSE,"MATREAL";#N/A,#N/A,FALSE,"MATNOR";#N/A,#N/A,FALSE,"MATSTR"}</definedName>
    <definedName name="comite" localSheetId="5" hidden="1">{#N/A,#N/A,FALSE,"MATREAL";#N/A,#N/A,FALSE,"MATNOR";#N/A,#N/A,FALSE,"MATSTR"}</definedName>
    <definedName name="comite" localSheetId="0" hidden="1">{#N/A,#N/A,FALSE,"MATREAL";#N/A,#N/A,FALSE,"MATNOR";#N/A,#N/A,FALSE,"MATSTR"}</definedName>
    <definedName name="comite" localSheetId="2" hidden="1">{#N/A,#N/A,FALSE,"MATREAL";#N/A,#N/A,FALSE,"MATNOR";#N/A,#N/A,FALSE,"MATSTR"}</definedName>
    <definedName name="comite" localSheetId="1" hidden="1">{#N/A,#N/A,FALSE,"MATREAL";#N/A,#N/A,FALSE,"MATNOR";#N/A,#N/A,FALSE,"MATSTR"}</definedName>
    <definedName name="comite" hidden="1">{#N/A,#N/A,FALSE,"MATREAL";#N/A,#N/A,FALSE,"MATNOR";#N/A,#N/A,FALSE,"MATSTR"}</definedName>
    <definedName name="cr" localSheetId="0" hidden="1">{#N/A,#N/A,FALSE,"MATREAL";#N/A,#N/A,FALSE,"MATNOR";#N/A,#N/A,FALSE,"MATSTR"}</definedName>
    <definedName name="cr" localSheetId="2" hidden="1">{#N/A,#N/A,FALSE,"MATREAL";#N/A,#N/A,FALSE,"MATNOR";#N/A,#N/A,FALSE,"MATSTR"}</definedName>
    <definedName name="cr" localSheetId="1" hidden="1">{#N/A,#N/A,FALSE,"MATREAL";#N/A,#N/A,FALSE,"MATNOR";#N/A,#N/A,FALSE,"MATSTR"}</definedName>
    <definedName name="cr" hidden="1">{#N/A,#N/A,FALSE,"MATREAL";#N/A,#N/A,FALSE,"MATNOR";#N/A,#N/A,FALSE,"MATSTR"}</definedName>
    <definedName name="Data_Ref">#REF!</definedName>
    <definedName name="Data_Ref11">#REF!</definedName>
    <definedName name="Data_Ref12">#REF!</definedName>
    <definedName name="Data_Ref2">#REF!</definedName>
    <definedName name="Data_Ref3">#REF!</definedName>
    <definedName name="Data_Ref5">#REF!</definedName>
    <definedName name="Data_Ref6">#REF!</definedName>
    <definedName name="Data_Ref8">#REF!</definedName>
    <definedName name="Data_Ref9">#REF!</definedName>
    <definedName name="ddd" localSheetId="0" hidden="1">{#N/A,#N/A,TRUE,"GRAFIC1";#N/A,#N/A,TRUE,"GRAFIC3";#N/A,#N/A,TRUE,"GRAF4"}</definedName>
    <definedName name="ddd" localSheetId="2" hidden="1">{#N/A,#N/A,TRUE,"GRAFIC1";#N/A,#N/A,TRUE,"GRAFIC3";#N/A,#N/A,TRUE,"GRAF4"}</definedName>
    <definedName name="ddd" localSheetId="1" hidden="1">{#N/A,#N/A,TRUE,"GRAFIC1";#N/A,#N/A,TRUE,"GRAFIC3";#N/A,#N/A,TRUE,"GRAF4"}</definedName>
    <definedName name="ddd" hidden="1">{#N/A,#N/A,TRUE,"GRAFIC1";#N/A,#N/A,TRUE,"GRAFIC3";#N/A,#N/A,TRUE,"GRAF4"}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AASSWWS" localSheetId="3" hidden="1">{"assumptions and inputs",#N/A,FALSE,"valuation";"intermediate calculations",#N/A,FALSE,"valuation";"dollar conversion",#N/A,FALSE,"valuation";"analysis at various prices",#N/A,FALSE,"valuation"}</definedName>
    <definedName name="DSAASSWWS" localSheetId="4" hidden="1">{"assumptions and inputs",#N/A,FALSE,"valuation";"intermediate calculations",#N/A,FALSE,"valuation";"dollar conversion",#N/A,FALSE,"valuation";"analysis at various prices",#N/A,FALSE,"valuation"}</definedName>
    <definedName name="DSAASSWWS" localSheetId="6" hidden="1">{"assumptions and inputs",#N/A,FALSE,"valuation";"intermediate calculations",#N/A,FALSE,"valuation";"dollar conversion",#N/A,FALSE,"valuation";"analysis at various prices",#N/A,FALSE,"valuation"}</definedName>
    <definedName name="DSAASSWWS" localSheetId="7" hidden="1">{"assumptions and inputs",#N/A,FALSE,"valuation";"intermediate calculations",#N/A,FALSE,"valuation";"dollar conversion",#N/A,FALSE,"valuation";"analysis at various prices",#N/A,FALSE,"valuation"}</definedName>
    <definedName name="DSAASSWWS" localSheetId="8" hidden="1">{"assumptions and inputs",#N/A,FALSE,"valuation";"intermediate calculations",#N/A,FALSE,"valuation";"dollar conversion",#N/A,FALSE,"valuation";"analysis at various prices",#N/A,FALSE,"valuation"}</definedName>
    <definedName name="DSAASSWWS" localSheetId="9" hidden="1">{"assumptions and inputs",#N/A,FALSE,"valuation";"intermediate calculations",#N/A,FALSE,"valuation";"dollar conversion",#N/A,FALSE,"valuation";"analysis at various prices",#N/A,FALSE,"valuation"}</definedName>
    <definedName name="DSAASSWWS" localSheetId="10" hidden="1">{"assumptions and inputs",#N/A,FALSE,"valuation";"intermediate calculations",#N/A,FALSE,"valuation";"dollar conversion",#N/A,FALSE,"valuation";"analysis at various prices",#N/A,FALSE,"valuation"}</definedName>
    <definedName name="DSAASSWWS" localSheetId="5" hidden="1">{"assumptions and inputs",#N/A,FALSE,"valuation";"intermediate calculations",#N/A,FALSE,"valuation";"dollar conversion",#N/A,FALSE,"valuation";"analysis at various prices",#N/A,FALSE,"valuation"}</definedName>
    <definedName name="DSAASSWWS" localSheetId="0" hidden="1">{"assumptions and inputs",#N/A,FALSE,"valuation";"intermediate calculations",#N/A,FALSE,"valuation";"dollar conversion",#N/A,FALSE,"valuation";"analysis at various prices",#N/A,FALSE,"valuation"}</definedName>
    <definedName name="DSAASSWWS" localSheetId="2" hidden="1">{"assumptions and inputs",#N/A,FALSE,"valuation";"intermediate calculations",#N/A,FALSE,"valuation";"dollar conversion",#N/A,FALSE,"valuation";"analysis at various prices",#N/A,FALSE,"valuation"}</definedName>
    <definedName name="DSAASSWWS" localSheetId="1" hidden="1">{"assumptions and inputs",#N/A,FALSE,"valuation";"intermediate calculations",#N/A,FALSE,"valuation";"dollar conversion",#N/A,FALSE,"valuation";"analysis at various prices",#N/A,FALSE,"valuation"}</definedName>
    <definedName name="DSAASSWWS" hidden="1">{"assumptions and inputs",#N/A,FALSE,"valuation";"intermediate calculations",#N/A,FALSE,"valuation";"dollar conversion",#N/A,FALSE,"valuation";"analysis at various prices",#N/A,FALSE,"valuation"}</definedName>
    <definedName name="End_Backup">#REF!</definedName>
    <definedName name="End_Save">#REF!</definedName>
    <definedName name="eu" localSheetId="3" hidden="1">{#N/A,#N/A,TRUE,"GRAFIC1";#N/A,#N/A,TRUE,"GRAFIC3";#N/A,#N/A,TRUE,"GRAF4"}</definedName>
    <definedName name="eu" localSheetId="4" hidden="1">{#N/A,#N/A,TRUE,"GRAFIC1";#N/A,#N/A,TRUE,"GRAFIC3";#N/A,#N/A,TRUE,"GRAF4"}</definedName>
    <definedName name="eu" localSheetId="6" hidden="1">{#N/A,#N/A,TRUE,"GRAFIC1";#N/A,#N/A,TRUE,"GRAFIC3";#N/A,#N/A,TRUE,"GRAF4"}</definedName>
    <definedName name="eu" localSheetId="7" hidden="1">{#N/A,#N/A,TRUE,"GRAFIC1";#N/A,#N/A,TRUE,"GRAFIC3";#N/A,#N/A,TRUE,"GRAF4"}</definedName>
    <definedName name="eu" localSheetId="8" hidden="1">{#N/A,#N/A,TRUE,"GRAFIC1";#N/A,#N/A,TRUE,"GRAFIC3";#N/A,#N/A,TRUE,"GRAF4"}</definedName>
    <definedName name="eu" localSheetId="9" hidden="1">{#N/A,#N/A,TRUE,"GRAFIC1";#N/A,#N/A,TRUE,"GRAFIC3";#N/A,#N/A,TRUE,"GRAF4"}</definedName>
    <definedName name="eu" localSheetId="10" hidden="1">{#N/A,#N/A,TRUE,"GRAFIC1";#N/A,#N/A,TRUE,"GRAFIC3";#N/A,#N/A,TRUE,"GRAF4"}</definedName>
    <definedName name="eu" localSheetId="5" hidden="1">{#N/A,#N/A,TRUE,"GRAFIC1";#N/A,#N/A,TRUE,"GRAFIC3";#N/A,#N/A,TRUE,"GRAF4"}</definedName>
    <definedName name="eu" localSheetId="0" hidden="1">{#N/A,#N/A,TRUE,"GRAFIC1";#N/A,#N/A,TRUE,"GRAFIC3";#N/A,#N/A,TRUE,"GRAF4"}</definedName>
    <definedName name="eu" localSheetId="2" hidden="1">{#N/A,#N/A,TRUE,"GRAFIC1";#N/A,#N/A,TRUE,"GRAFIC3";#N/A,#N/A,TRUE,"GRAF4"}</definedName>
    <definedName name="eu" localSheetId="1" hidden="1">{#N/A,#N/A,TRUE,"GRAFIC1";#N/A,#N/A,TRUE,"GRAFIC3";#N/A,#N/A,TRUE,"GRAF4"}</definedName>
    <definedName name="eu" hidden="1">{#N/A,#N/A,TRUE,"GRAFIC1";#N/A,#N/A,TRUE,"GRAFIC3";#N/A,#N/A,TRUE,"GRAF4"}</definedName>
    <definedName name="fui" localSheetId="3" hidden="1">{#N/A,#N/A,FALSE,"MATREAL";#N/A,#N/A,FALSE,"MATNOR";#N/A,#N/A,FALSE,"MATSTR"}</definedName>
    <definedName name="fui" localSheetId="4" hidden="1">{#N/A,#N/A,FALSE,"MATREAL";#N/A,#N/A,FALSE,"MATNOR";#N/A,#N/A,FALSE,"MATSTR"}</definedName>
    <definedName name="fui" localSheetId="6" hidden="1">{#N/A,#N/A,FALSE,"MATREAL";#N/A,#N/A,FALSE,"MATNOR";#N/A,#N/A,FALSE,"MATSTR"}</definedName>
    <definedName name="fui" localSheetId="7" hidden="1">{#N/A,#N/A,FALSE,"MATREAL";#N/A,#N/A,FALSE,"MATNOR";#N/A,#N/A,FALSE,"MATSTR"}</definedName>
    <definedName name="fui" localSheetId="8" hidden="1">{#N/A,#N/A,FALSE,"MATREAL";#N/A,#N/A,FALSE,"MATNOR";#N/A,#N/A,FALSE,"MATSTR"}</definedName>
    <definedName name="fui" localSheetId="9" hidden="1">{#N/A,#N/A,FALSE,"MATREAL";#N/A,#N/A,FALSE,"MATNOR";#N/A,#N/A,FALSE,"MATSTR"}</definedName>
    <definedName name="fui" localSheetId="10" hidden="1">{#N/A,#N/A,FALSE,"MATREAL";#N/A,#N/A,FALSE,"MATNOR";#N/A,#N/A,FALSE,"MATSTR"}</definedName>
    <definedName name="fui" localSheetId="5" hidden="1">{#N/A,#N/A,FALSE,"MATREAL";#N/A,#N/A,FALSE,"MATNOR";#N/A,#N/A,FALSE,"MATSTR"}</definedName>
    <definedName name="fui" localSheetId="0" hidden="1">{#N/A,#N/A,FALSE,"MATREAL";#N/A,#N/A,FALSE,"MATNOR";#N/A,#N/A,FALSE,"MATSTR"}</definedName>
    <definedName name="fui" localSheetId="2" hidden="1">{#N/A,#N/A,FALSE,"MATREAL";#N/A,#N/A,FALSE,"MATNOR";#N/A,#N/A,FALSE,"MATSTR"}</definedName>
    <definedName name="fui" localSheetId="1" hidden="1">{#N/A,#N/A,FALSE,"MATREAL";#N/A,#N/A,FALSE,"MATNOR";#N/A,#N/A,FALSE,"MATSTR"}</definedName>
    <definedName name="fui" hidden="1">{#N/A,#N/A,FALSE,"MATREAL";#N/A,#N/A,FALSE,"MATNOR";#N/A,#N/A,FALSE,"MATSTR"}</definedName>
    <definedName name="g" localSheetId="3" hidden="1">{"assumptions and inputs",#N/A,FALSE,"valuation";"intermediate calculations",#N/A,FALSE,"valuation";"dollar conversion",#N/A,FALSE,"valuation";"analysis at various prices",#N/A,FALSE,"valuation"}</definedName>
    <definedName name="g" localSheetId="4" hidden="1">{"assumptions and inputs",#N/A,FALSE,"valuation";"intermediate calculations",#N/A,FALSE,"valuation";"dollar conversion",#N/A,FALSE,"valuation";"analysis at various prices",#N/A,FALSE,"valuation"}</definedName>
    <definedName name="g" localSheetId="6" hidden="1">{"assumptions and inputs",#N/A,FALSE,"valuation";"intermediate calculations",#N/A,FALSE,"valuation";"dollar conversion",#N/A,FALSE,"valuation";"analysis at various prices",#N/A,FALSE,"valuation"}</definedName>
    <definedName name="g" localSheetId="7" hidden="1">{"assumptions and inputs",#N/A,FALSE,"valuation";"intermediate calculations",#N/A,FALSE,"valuation";"dollar conversion",#N/A,FALSE,"valuation";"analysis at various prices",#N/A,FALSE,"valuation"}</definedName>
    <definedName name="g" localSheetId="8" hidden="1">{"assumptions and inputs",#N/A,FALSE,"valuation";"intermediate calculations",#N/A,FALSE,"valuation";"dollar conversion",#N/A,FALSE,"valuation";"analysis at various prices",#N/A,FALSE,"valuation"}</definedName>
    <definedName name="g" localSheetId="9" hidden="1">{"assumptions and inputs",#N/A,FALSE,"valuation";"intermediate calculations",#N/A,FALSE,"valuation";"dollar conversion",#N/A,FALSE,"valuation";"analysis at various prices",#N/A,FALSE,"valuation"}</definedName>
    <definedName name="g" localSheetId="10" hidden="1">{"assumptions and inputs",#N/A,FALSE,"valuation";"intermediate calculations",#N/A,FALSE,"valuation";"dollar conversion",#N/A,FALSE,"valuation";"analysis at various prices",#N/A,FALSE,"valuation"}</definedName>
    <definedName name="g" localSheetId="5" hidden="1">{"assumptions and inputs",#N/A,FALSE,"valuation";"intermediate calculations",#N/A,FALSE,"valuation";"dollar conversion",#N/A,FALSE,"valuation";"analysis at various prices",#N/A,FALSE,"valuation"}</definedName>
    <definedName name="g" localSheetId="0" hidden="1">{"assumptions and inputs",#N/A,FALSE,"valuation";"intermediate calculations",#N/A,FALSE,"valuation";"dollar conversion",#N/A,FALSE,"valuation";"analysis at various prices",#N/A,FALSE,"valuation"}</definedName>
    <definedName name="g" localSheetId="2" hidden="1">{"assumptions and inputs",#N/A,FALSE,"valuation";"intermediate calculations",#N/A,FALSE,"valuation";"dollar conversion",#N/A,FALSE,"valuation";"analysis at various prices",#N/A,FALSE,"valuation"}</definedName>
    <definedName name="g" localSheetId="1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localSheetId="3" hidden="1">{"'ec X reg'!$C$27:$F$31","'ec X reg'!$C$27:$F$31","'cobert reg(-)ant'!$B$8:$D$20","'ec X reg'!$C$27:$F$31"}</definedName>
    <definedName name="HTML_Control" localSheetId="4" hidden="1">{"'ec X reg'!$C$27:$F$31","'ec X reg'!$C$27:$F$31","'cobert reg(-)ant'!$B$8:$D$20","'ec X reg'!$C$27:$F$31"}</definedName>
    <definedName name="HTML_Control" localSheetId="6" hidden="1">{"'ec X reg'!$C$27:$F$31","'ec X reg'!$C$27:$F$31","'cobert reg(-)ant'!$B$8:$D$20","'ec X reg'!$C$27:$F$31"}</definedName>
    <definedName name="HTML_Control" localSheetId="7" hidden="1">{"'ec X reg'!$C$27:$F$31","'ec X reg'!$C$27:$F$31","'cobert reg(-)ant'!$B$8:$D$20","'ec X reg'!$C$27:$F$31"}</definedName>
    <definedName name="HTML_Control" localSheetId="8" hidden="1">{"'ec X reg'!$C$27:$F$31","'ec X reg'!$C$27:$F$31","'cobert reg(-)ant'!$B$8:$D$20","'ec X reg'!$C$27:$F$31"}</definedName>
    <definedName name="HTML_Control" localSheetId="9" hidden="1">{"'ec X reg'!$C$27:$F$31","'ec X reg'!$C$27:$F$31","'cobert reg(-)ant'!$B$8:$D$20","'ec X reg'!$C$27:$F$31"}</definedName>
    <definedName name="HTML_Control" localSheetId="10" hidden="1">{"'ec X reg'!$C$27:$F$31","'ec X reg'!$C$27:$F$31","'cobert reg(-)ant'!$B$8:$D$20","'ec X reg'!$C$27:$F$31"}</definedName>
    <definedName name="HTML_Control" localSheetId="5" hidden="1">{"'ec X reg'!$C$27:$F$31","'ec X reg'!$C$27:$F$31","'cobert reg(-)ant'!$B$8:$D$20","'ec X reg'!$C$27:$F$31"}</definedName>
    <definedName name="HTML_Control" localSheetId="0" hidden="1">{"'ec X reg'!$C$27:$F$31","'ec X reg'!$C$27:$F$31","'cobert reg(-)ant'!$B$8:$D$20","'ec X reg'!$C$27:$F$31"}</definedName>
    <definedName name="HTML_Control" localSheetId="2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_Col_Fim">#REF!</definedName>
    <definedName name="I_Col_Inic">#REF!</definedName>
    <definedName name="I_Ref_Tri">#REF!</definedName>
    <definedName name="ID_Idioma">#REF!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kkk" localSheetId="3" hidden="1">{#N/A,#N/A,TRUE,"Q PRÉ TOT";#N/A,#N/A,TRUE,"Q PRÉ ARBI"}</definedName>
    <definedName name="kkk" localSheetId="4" hidden="1">{#N/A,#N/A,TRUE,"Q PRÉ TOT";#N/A,#N/A,TRUE,"Q PRÉ ARBI"}</definedName>
    <definedName name="kkk" localSheetId="6" hidden="1">{#N/A,#N/A,TRUE,"Q PRÉ TOT";#N/A,#N/A,TRUE,"Q PRÉ ARBI"}</definedName>
    <definedName name="kkk" localSheetId="7" hidden="1">{#N/A,#N/A,TRUE,"Q PRÉ TOT";#N/A,#N/A,TRUE,"Q PRÉ ARBI"}</definedName>
    <definedName name="kkk" localSheetId="8" hidden="1">{#N/A,#N/A,TRUE,"Q PRÉ TOT";#N/A,#N/A,TRUE,"Q PRÉ ARBI"}</definedName>
    <definedName name="kkk" localSheetId="9" hidden="1">{#N/A,#N/A,TRUE,"Q PRÉ TOT";#N/A,#N/A,TRUE,"Q PRÉ ARBI"}</definedName>
    <definedName name="kkk" localSheetId="10" hidden="1">{#N/A,#N/A,TRUE,"Q PRÉ TOT";#N/A,#N/A,TRUE,"Q PRÉ ARBI"}</definedName>
    <definedName name="kkk" localSheetId="5" hidden="1">{#N/A,#N/A,TRUE,"Q PRÉ TOT";#N/A,#N/A,TRUE,"Q PRÉ ARBI"}</definedName>
    <definedName name="kkk" localSheetId="0" hidden="1">{#N/A,#N/A,TRUE,"Q PRÉ TOT";#N/A,#N/A,TRUE,"Q PRÉ ARBI"}</definedName>
    <definedName name="kkk" localSheetId="2" hidden="1">{#N/A,#N/A,TRUE,"Q PRÉ TOT";#N/A,#N/A,TRUE,"Q PRÉ ARBI"}</definedName>
    <definedName name="kkk" localSheetId="1" hidden="1">{#N/A,#N/A,TRUE,"Q PRÉ TOT";#N/A,#N/A,TRUE,"Q PRÉ ARBI"}</definedName>
    <definedName name="kkk" hidden="1">{#N/A,#N/A,TRUE,"Q PRÉ TOT";#N/A,#N/A,TRUE,"Q PRÉ ARBI"}</definedName>
    <definedName name="kl" localSheetId="3" hidden="1">{#N/A,#N/A,TRUE,"Q PRÉ TOT";#N/A,#N/A,TRUE,"Q PRÉ ARBI"}</definedName>
    <definedName name="kl" localSheetId="4" hidden="1">{#N/A,#N/A,TRUE,"Q PRÉ TOT";#N/A,#N/A,TRUE,"Q PRÉ ARBI"}</definedName>
    <definedName name="kl" localSheetId="6" hidden="1">{#N/A,#N/A,TRUE,"Q PRÉ TOT";#N/A,#N/A,TRUE,"Q PRÉ ARBI"}</definedName>
    <definedName name="kl" localSheetId="7" hidden="1">{#N/A,#N/A,TRUE,"Q PRÉ TOT";#N/A,#N/A,TRUE,"Q PRÉ ARBI"}</definedName>
    <definedName name="kl" localSheetId="8" hidden="1">{#N/A,#N/A,TRUE,"Q PRÉ TOT";#N/A,#N/A,TRUE,"Q PRÉ ARBI"}</definedName>
    <definedName name="kl" localSheetId="9" hidden="1">{#N/A,#N/A,TRUE,"Q PRÉ TOT";#N/A,#N/A,TRUE,"Q PRÉ ARBI"}</definedName>
    <definedName name="kl" localSheetId="10" hidden="1">{#N/A,#N/A,TRUE,"Q PRÉ TOT";#N/A,#N/A,TRUE,"Q PRÉ ARBI"}</definedName>
    <definedName name="kl" localSheetId="5" hidden="1">{#N/A,#N/A,TRUE,"Q PRÉ TOT";#N/A,#N/A,TRUE,"Q PRÉ ARBI"}</definedName>
    <definedName name="kl" localSheetId="0" hidden="1">{#N/A,#N/A,TRUE,"Q PRÉ TOT";#N/A,#N/A,TRUE,"Q PRÉ ARBI"}</definedName>
    <definedName name="kl" localSheetId="2" hidden="1">{#N/A,#N/A,TRUE,"Q PRÉ TOT";#N/A,#N/A,TRUE,"Q PRÉ ARBI"}</definedName>
    <definedName name="kl" localSheetId="1" hidden="1">{#N/A,#N/A,TRUE,"Q PRÉ TOT";#N/A,#N/A,TRUE,"Q PRÉ ARBI"}</definedName>
    <definedName name="kl" hidden="1">{#N/A,#N/A,TRUE,"Q PRÉ TOT";#N/A,#N/A,TRUE,"Q PRÉ ARBI"}</definedName>
    <definedName name="limcount" hidden="1">1</definedName>
    <definedName name="Lin_Fim">#REF!</definedName>
    <definedName name="Lin_Inic">#REF!</definedName>
    <definedName name="Nome_Aba">#REF!</definedName>
    <definedName name="o" localSheetId="3" hidden="1">{#N/A,#N/A,TRUE,"Q PRÉ TOT";#N/A,#N/A,TRUE,"Q PRÉ ARBI"}</definedName>
    <definedName name="o" localSheetId="4" hidden="1">{#N/A,#N/A,TRUE,"Q PRÉ TOT";#N/A,#N/A,TRUE,"Q PRÉ ARBI"}</definedName>
    <definedName name="o" localSheetId="6" hidden="1">{#N/A,#N/A,TRUE,"Q PRÉ TOT";#N/A,#N/A,TRUE,"Q PRÉ ARBI"}</definedName>
    <definedName name="o" localSheetId="7" hidden="1">{#N/A,#N/A,TRUE,"Q PRÉ TOT";#N/A,#N/A,TRUE,"Q PRÉ ARBI"}</definedName>
    <definedName name="o" localSheetId="8" hidden="1">{#N/A,#N/A,TRUE,"Q PRÉ TOT";#N/A,#N/A,TRUE,"Q PRÉ ARBI"}</definedName>
    <definedName name="o" localSheetId="9" hidden="1">{#N/A,#N/A,TRUE,"Q PRÉ TOT";#N/A,#N/A,TRUE,"Q PRÉ ARBI"}</definedName>
    <definedName name="o" localSheetId="10" hidden="1">{#N/A,#N/A,TRUE,"Q PRÉ TOT";#N/A,#N/A,TRUE,"Q PRÉ ARBI"}</definedName>
    <definedName name="o" localSheetId="5" hidden="1">{#N/A,#N/A,TRUE,"Q PRÉ TOT";#N/A,#N/A,TRUE,"Q PRÉ ARBI"}</definedName>
    <definedName name="o" localSheetId="0" hidden="1">{#N/A,#N/A,TRUE,"Q PRÉ TOT";#N/A,#N/A,TRUE,"Q PRÉ ARBI"}</definedName>
    <definedName name="o" localSheetId="2" hidden="1">{#N/A,#N/A,TRUE,"Q PRÉ TOT";#N/A,#N/A,TRUE,"Q PRÉ ARBI"}</definedName>
    <definedName name="o" localSheetId="1" hidden="1">{#N/A,#N/A,TRUE,"Q PRÉ TOT";#N/A,#N/A,TRUE,"Q PRÉ ARBI"}</definedName>
    <definedName name="o" hidden="1">{#N/A,#N/A,TRUE,"Q PRÉ TOT";#N/A,#N/A,TRUE,"Q PRÉ ARBI"}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4" hidden="1">{"assumptions and inputs",#N/A,FALSE,"valuation";"intermediate calculations",#N/A,FALSE,"valuation";"dollar conversion",#N/A,FALSE,"valuation";"analysis at various prices",#N/A,FALSE,"valuation"}</definedName>
    <definedName name="P" localSheetId="6" hidden="1">{"assumptions and inputs",#N/A,FALSE,"valuation";"intermediate calculations",#N/A,FALSE,"valuation";"dollar conversion",#N/A,FALSE,"valuation";"analysis at various prices",#N/A,FALSE,"valuation"}</definedName>
    <definedName name="P" localSheetId="7" hidden="1">{"assumptions and inputs",#N/A,FALSE,"valuation";"intermediate calculations",#N/A,FALSE,"valuation";"dollar conversion",#N/A,FALSE,"valuation";"analysis at various prices",#N/A,FALSE,"valuation"}</definedName>
    <definedName name="P" localSheetId="8" hidden="1">{"assumptions and inputs",#N/A,FALSE,"valuation";"intermediate calculations",#N/A,FALSE,"valuation";"dollar conversion",#N/A,FALSE,"valuation";"analysis at various prices",#N/A,FALSE,"valuation"}</definedName>
    <definedName name="P" localSheetId="9" hidden="1">{"assumptions and inputs",#N/A,FALSE,"valuation";"intermediate calculations",#N/A,FALSE,"valuation";"dollar conversion",#N/A,FALSE,"valuation";"analysis at various prices",#N/A,FALSE,"valuation"}</definedName>
    <definedName name="P" localSheetId="10" hidden="1">{"assumptions and inputs",#N/A,FALSE,"valuation";"intermediate calculations",#N/A,FALSE,"valuation";"dollar conversion",#N/A,FALSE,"valuation";"analysis at various prices",#N/A,FALSE,"valuation"}</definedName>
    <definedName name="P" localSheetId="5" hidden="1">{"assumptions and inputs",#N/A,FALSE,"valuation";"intermediate calculations",#N/A,FALSE,"valuation";"dollar conversion",#N/A,FALSE,"valuation";"analysis at various prices",#N/A,FALSE,"valuation"}</definedName>
    <definedName name="P" localSheetId="0" hidden="1">{"assumptions and inputs",#N/A,FALSE,"valuation";"intermediate calculations",#N/A,FALSE,"valuation";"dollar conversion",#N/A,FALSE,"valuation";"analysis at various prices",#N/A,FALSE,"valuation"}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_Col_Fim">#REF!</definedName>
    <definedName name="P_Col_Inic">#REF!</definedName>
    <definedName name="P_Ref_Tri">#REF!</definedName>
    <definedName name="pç" localSheetId="3" hidden="1">{#N/A,#N/A,FALSE,"grafi_di";#N/A,#N/A,FALSE,"grafi_dol";#N/A,#N/A,FALSE,"grafi_u$";#N/A,#N/A,FALSE,"grafi_acoes"}</definedName>
    <definedName name="pç" localSheetId="4" hidden="1">{#N/A,#N/A,FALSE,"grafi_di";#N/A,#N/A,FALSE,"grafi_dol";#N/A,#N/A,FALSE,"grafi_u$";#N/A,#N/A,FALSE,"grafi_acoes"}</definedName>
    <definedName name="pç" localSheetId="6" hidden="1">{#N/A,#N/A,FALSE,"grafi_di";#N/A,#N/A,FALSE,"grafi_dol";#N/A,#N/A,FALSE,"grafi_u$";#N/A,#N/A,FALSE,"grafi_acoes"}</definedName>
    <definedName name="pç" localSheetId="7" hidden="1">{#N/A,#N/A,FALSE,"grafi_di";#N/A,#N/A,FALSE,"grafi_dol";#N/A,#N/A,FALSE,"grafi_u$";#N/A,#N/A,FALSE,"grafi_acoes"}</definedName>
    <definedName name="pç" localSheetId="8" hidden="1">{#N/A,#N/A,FALSE,"grafi_di";#N/A,#N/A,FALSE,"grafi_dol";#N/A,#N/A,FALSE,"grafi_u$";#N/A,#N/A,FALSE,"grafi_acoes"}</definedName>
    <definedName name="pç" localSheetId="9" hidden="1">{#N/A,#N/A,FALSE,"grafi_di";#N/A,#N/A,FALSE,"grafi_dol";#N/A,#N/A,FALSE,"grafi_u$";#N/A,#N/A,FALSE,"grafi_acoes"}</definedName>
    <definedName name="pç" localSheetId="10" hidden="1">{#N/A,#N/A,FALSE,"grafi_di";#N/A,#N/A,FALSE,"grafi_dol";#N/A,#N/A,FALSE,"grafi_u$";#N/A,#N/A,FALSE,"grafi_acoes"}</definedName>
    <definedName name="pç" localSheetId="5" hidden="1">{#N/A,#N/A,FALSE,"grafi_di";#N/A,#N/A,FALSE,"grafi_dol";#N/A,#N/A,FALSE,"grafi_u$";#N/A,#N/A,FALSE,"grafi_acoes"}</definedName>
    <definedName name="pç" localSheetId="0" hidden="1">{#N/A,#N/A,FALSE,"grafi_di";#N/A,#N/A,FALSE,"grafi_dol";#N/A,#N/A,FALSE,"grafi_u$";#N/A,#N/A,FALSE,"grafi_acoes"}</definedName>
    <definedName name="pç" localSheetId="2" hidden="1">{#N/A,#N/A,FALSE,"grafi_di";#N/A,#N/A,FALSE,"grafi_dol";#N/A,#N/A,FALSE,"grafi_u$";#N/A,#N/A,FALSE,"grafi_acoes"}</definedName>
    <definedName name="pç" localSheetId="1" hidden="1">{#N/A,#N/A,FALSE,"grafi_di";#N/A,#N/A,FALSE,"grafi_dol";#N/A,#N/A,FALSE,"grafi_u$";#N/A,#N/A,FALSE,"grafi_acoes"}</definedName>
    <definedName name="pç" hidden="1">{#N/A,#N/A,FALSE,"grafi_di";#N/A,#N/A,FALSE,"grafi_dol";#N/A,#N/A,FALSE,"grafi_u$";#N/A,#N/A,FALSE,"grafi_acoes"}</definedName>
    <definedName name="Period">#REF!</definedName>
    <definedName name="PLANNBCE20201" localSheetId="3" hidden="1">{#N/A,#N/A,FALSE,"NTN-150297-2";#N/A,#N/A,FALSE,"NTN-150297-4";#N/A,#N/A,FALSE,"NTN- 010397"}</definedName>
    <definedName name="PLANNBCE20201" localSheetId="4" hidden="1">{#N/A,#N/A,FALSE,"NTN-150297-2";#N/A,#N/A,FALSE,"NTN-150297-4";#N/A,#N/A,FALSE,"NTN- 010397"}</definedName>
    <definedName name="PLANNBCE20201" localSheetId="6" hidden="1">{#N/A,#N/A,FALSE,"NTN-150297-2";#N/A,#N/A,FALSE,"NTN-150297-4";#N/A,#N/A,FALSE,"NTN- 010397"}</definedName>
    <definedName name="PLANNBCE20201" localSheetId="7" hidden="1">{#N/A,#N/A,FALSE,"NTN-150297-2";#N/A,#N/A,FALSE,"NTN-150297-4";#N/A,#N/A,FALSE,"NTN- 010397"}</definedName>
    <definedName name="PLANNBCE20201" localSheetId="8" hidden="1">{#N/A,#N/A,FALSE,"NTN-150297-2";#N/A,#N/A,FALSE,"NTN-150297-4";#N/A,#N/A,FALSE,"NTN- 010397"}</definedName>
    <definedName name="PLANNBCE20201" localSheetId="9" hidden="1">{#N/A,#N/A,FALSE,"NTN-150297-2";#N/A,#N/A,FALSE,"NTN-150297-4";#N/A,#N/A,FALSE,"NTN- 010397"}</definedName>
    <definedName name="PLANNBCE20201" localSheetId="10" hidden="1">{#N/A,#N/A,FALSE,"NTN-150297-2";#N/A,#N/A,FALSE,"NTN-150297-4";#N/A,#N/A,FALSE,"NTN- 010397"}</definedName>
    <definedName name="PLANNBCE20201" localSheetId="5" hidden="1">{#N/A,#N/A,FALSE,"NTN-150297-2";#N/A,#N/A,FALSE,"NTN-150297-4";#N/A,#N/A,FALSE,"NTN- 010397"}</definedName>
    <definedName name="PLANNBCE20201" localSheetId="0" hidden="1">{#N/A,#N/A,FALSE,"NTN-150297-2";#N/A,#N/A,FALSE,"NTN-150297-4";#N/A,#N/A,FALSE,"NTN- 010397"}</definedName>
    <definedName name="PLANNBCE20201" localSheetId="2" hidden="1">{#N/A,#N/A,FALSE,"NTN-150297-2";#N/A,#N/A,FALSE,"NTN-150297-4";#N/A,#N/A,FALSE,"NTN- 010397"}</definedName>
    <definedName name="PLANNBCE20201" localSheetId="1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3" hidden="1">{#N/A,#N/A,FALSE,"MATREAL";#N/A,#N/A,FALSE,"MATNOR";#N/A,#N/A,FALSE,"MATSTR"}</definedName>
    <definedName name="Previ" localSheetId="4" hidden="1">{#N/A,#N/A,FALSE,"MATREAL";#N/A,#N/A,FALSE,"MATNOR";#N/A,#N/A,FALSE,"MATSTR"}</definedName>
    <definedName name="Previ" localSheetId="6" hidden="1">{#N/A,#N/A,FALSE,"MATREAL";#N/A,#N/A,FALSE,"MATNOR";#N/A,#N/A,FALSE,"MATSTR"}</definedName>
    <definedName name="Previ" localSheetId="7" hidden="1">{#N/A,#N/A,FALSE,"MATREAL";#N/A,#N/A,FALSE,"MATNOR";#N/A,#N/A,FALSE,"MATSTR"}</definedName>
    <definedName name="Previ" localSheetId="8" hidden="1">{#N/A,#N/A,FALSE,"MATREAL";#N/A,#N/A,FALSE,"MATNOR";#N/A,#N/A,FALSE,"MATSTR"}</definedName>
    <definedName name="Previ" localSheetId="9" hidden="1">{#N/A,#N/A,FALSE,"MATREAL";#N/A,#N/A,FALSE,"MATNOR";#N/A,#N/A,FALSE,"MATSTR"}</definedName>
    <definedName name="Previ" localSheetId="10" hidden="1">{#N/A,#N/A,FALSE,"MATREAL";#N/A,#N/A,FALSE,"MATNOR";#N/A,#N/A,FALSE,"MATSTR"}</definedName>
    <definedName name="Previ" localSheetId="5" hidden="1">{#N/A,#N/A,FALSE,"MATREAL";#N/A,#N/A,FALSE,"MATNOR";#N/A,#N/A,FALSE,"MATSTR"}</definedName>
    <definedName name="Previ" localSheetId="0" hidden="1">{#N/A,#N/A,FALSE,"MATREAL";#N/A,#N/A,FALSE,"MATNOR";#N/A,#N/A,FALSE,"MATSTR"}</definedName>
    <definedName name="Previ" localSheetId="2" hidden="1">{#N/A,#N/A,FALSE,"MATREAL";#N/A,#N/A,FALSE,"MATNOR";#N/A,#N/A,FALSE,"MATSTR"}</definedName>
    <definedName name="Previ" localSheetId="1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3" hidden="1">{#N/A,#N/A,TRUE,"Q PRÉ TOT";#N/A,#N/A,TRUE,"Q PRÉ ARBI"}</definedName>
    <definedName name="Previdência" localSheetId="4" hidden="1">{#N/A,#N/A,TRUE,"Q PRÉ TOT";#N/A,#N/A,TRUE,"Q PRÉ ARBI"}</definedName>
    <definedName name="Previdência" localSheetId="6" hidden="1">{#N/A,#N/A,TRUE,"Q PRÉ TOT";#N/A,#N/A,TRUE,"Q PRÉ ARBI"}</definedName>
    <definedName name="Previdência" localSheetId="7" hidden="1">{#N/A,#N/A,TRUE,"Q PRÉ TOT";#N/A,#N/A,TRUE,"Q PRÉ ARBI"}</definedName>
    <definedName name="Previdência" localSheetId="8" hidden="1">{#N/A,#N/A,TRUE,"Q PRÉ TOT";#N/A,#N/A,TRUE,"Q PRÉ ARBI"}</definedName>
    <definedName name="Previdência" localSheetId="9" hidden="1">{#N/A,#N/A,TRUE,"Q PRÉ TOT";#N/A,#N/A,TRUE,"Q PRÉ ARBI"}</definedName>
    <definedName name="Previdência" localSheetId="10" hidden="1">{#N/A,#N/A,TRUE,"Q PRÉ TOT";#N/A,#N/A,TRUE,"Q PRÉ ARBI"}</definedName>
    <definedName name="Previdência" localSheetId="5" hidden="1">{#N/A,#N/A,TRUE,"Q PRÉ TOT";#N/A,#N/A,TRUE,"Q PRÉ ARBI"}</definedName>
    <definedName name="Previdência" localSheetId="0" hidden="1">{#N/A,#N/A,TRUE,"Q PRÉ TOT";#N/A,#N/A,TRUE,"Q PRÉ ARBI"}</definedName>
    <definedName name="Previdência" localSheetId="2" hidden="1">{#N/A,#N/A,TRUE,"Q PRÉ TOT";#N/A,#N/A,TRUE,"Q PRÉ ARBI"}</definedName>
    <definedName name="Previdência" localSheetId="1" hidden="1">{#N/A,#N/A,TRUE,"Q PRÉ TOT";#N/A,#N/A,TRUE,"Q PRÉ ARBI"}</definedName>
    <definedName name="Previdência" hidden="1">{#N/A,#N/A,TRUE,"Q PRÉ TOT";#N/A,#N/A,TRUE,"Q PRÉ ARBI"}</definedName>
    <definedName name="q" localSheetId="3" hidden="1">{#N/A,#N/A,FALSE,"GRAFIC1";#N/A,#N/A,FALSE,"GRAFIC3";#N/A,#N/A,FALSE,"GRAF4"}</definedName>
    <definedName name="q" localSheetId="4" hidden="1">{#N/A,#N/A,FALSE,"GRAFIC1";#N/A,#N/A,FALSE,"GRAFIC3";#N/A,#N/A,FALSE,"GRAF4"}</definedName>
    <definedName name="q" localSheetId="6" hidden="1">{#N/A,#N/A,FALSE,"GRAFIC1";#N/A,#N/A,FALSE,"GRAFIC3";#N/A,#N/A,FALSE,"GRAF4"}</definedName>
    <definedName name="q" localSheetId="7" hidden="1">{#N/A,#N/A,FALSE,"GRAFIC1";#N/A,#N/A,FALSE,"GRAFIC3";#N/A,#N/A,FALSE,"GRAF4"}</definedName>
    <definedName name="q" localSheetId="8" hidden="1">{#N/A,#N/A,FALSE,"GRAFIC1";#N/A,#N/A,FALSE,"GRAFIC3";#N/A,#N/A,FALSE,"GRAF4"}</definedName>
    <definedName name="q" localSheetId="9" hidden="1">{#N/A,#N/A,FALSE,"GRAFIC1";#N/A,#N/A,FALSE,"GRAFIC3";#N/A,#N/A,FALSE,"GRAF4"}</definedName>
    <definedName name="q" localSheetId="10" hidden="1">{#N/A,#N/A,FALSE,"GRAFIC1";#N/A,#N/A,FALSE,"GRAFIC3";#N/A,#N/A,FALSE,"GRAF4"}</definedName>
    <definedName name="q" localSheetId="5" hidden="1">{#N/A,#N/A,FALSE,"GRAFIC1";#N/A,#N/A,FALSE,"GRAFIC3";#N/A,#N/A,FALSE,"GRAF4"}</definedName>
    <definedName name="q" localSheetId="0" hidden="1">{#N/A,#N/A,FALSE,"GRAFIC1";#N/A,#N/A,FALSE,"GRAFIC3";#N/A,#N/A,FALSE,"GRAF4"}</definedName>
    <definedName name="q" localSheetId="2" hidden="1">{#N/A,#N/A,FALSE,"GRAFIC1";#N/A,#N/A,FALSE,"GRAFIC3";#N/A,#N/A,FALSE,"GRAF4"}</definedName>
    <definedName name="q" localSheetId="1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3" hidden="1">{#N/A,#N/A,FALSE,"NTN-150297-2";#N/A,#N/A,FALSE,"NTN-150297-4";#N/A,#N/A,FALSE,"NTN- 010397"}</definedName>
    <definedName name="RCExpFPRa" localSheetId="4" hidden="1">{#N/A,#N/A,FALSE,"NTN-150297-2";#N/A,#N/A,FALSE,"NTN-150297-4";#N/A,#N/A,FALSE,"NTN- 010397"}</definedName>
    <definedName name="RCExpFPRa" localSheetId="6" hidden="1">{#N/A,#N/A,FALSE,"NTN-150297-2";#N/A,#N/A,FALSE,"NTN-150297-4";#N/A,#N/A,FALSE,"NTN- 010397"}</definedName>
    <definedName name="RCExpFPRa" localSheetId="7" hidden="1">{#N/A,#N/A,FALSE,"NTN-150297-2";#N/A,#N/A,FALSE,"NTN-150297-4";#N/A,#N/A,FALSE,"NTN- 010397"}</definedName>
    <definedName name="RCExpFPRa" localSheetId="8" hidden="1">{#N/A,#N/A,FALSE,"NTN-150297-2";#N/A,#N/A,FALSE,"NTN-150297-4";#N/A,#N/A,FALSE,"NTN- 010397"}</definedName>
    <definedName name="RCExpFPRa" localSheetId="9" hidden="1">{#N/A,#N/A,FALSE,"NTN-150297-2";#N/A,#N/A,FALSE,"NTN-150297-4";#N/A,#N/A,FALSE,"NTN- 010397"}</definedName>
    <definedName name="RCExpFPRa" localSheetId="10" hidden="1">{#N/A,#N/A,FALSE,"NTN-150297-2";#N/A,#N/A,FALSE,"NTN-150297-4";#N/A,#N/A,FALSE,"NTN- 010397"}</definedName>
    <definedName name="RCExpFPRa" localSheetId="5" hidden="1">{#N/A,#N/A,FALSE,"NTN-150297-2";#N/A,#N/A,FALSE,"NTN-150297-4";#N/A,#N/A,FALSE,"NTN- 010397"}</definedName>
    <definedName name="RCExpFPRa" localSheetId="0" hidden="1">{#N/A,#N/A,FALSE,"NTN-150297-2";#N/A,#N/A,FALSE,"NTN-150297-4";#N/A,#N/A,FALSE,"NTN- 010397"}</definedName>
    <definedName name="RCExpFPRa" localSheetId="2" hidden="1">{#N/A,#N/A,FALSE,"NTN-150297-2";#N/A,#N/A,FALSE,"NTN-150297-4";#N/A,#N/A,FALSE,"NTN- 010397"}</definedName>
    <definedName name="RCExpFPRa" localSheetId="1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P_1T">#REF!</definedName>
    <definedName name="REP_2T">#REF!</definedName>
    <definedName name="REP_3T">#REF!</definedName>
    <definedName name="REP_4T">#REF!</definedName>
    <definedName name="Rep_Tri">#REF!</definedName>
    <definedName name="Reporte">#REF!</definedName>
    <definedName name="s" localSheetId="3" hidden="1">{#N/A,#N/A,TRUE,"Q PRÉ TOT";#N/A,#N/A,TRUE,"Q PRÉ ARBI"}</definedName>
    <definedName name="s" localSheetId="4" hidden="1">{#N/A,#N/A,TRUE,"Q PRÉ TOT";#N/A,#N/A,TRUE,"Q PRÉ ARBI"}</definedName>
    <definedName name="s" localSheetId="6" hidden="1">{#N/A,#N/A,TRUE,"Q PRÉ TOT";#N/A,#N/A,TRUE,"Q PRÉ ARBI"}</definedName>
    <definedName name="s" localSheetId="7" hidden="1">{#N/A,#N/A,TRUE,"Q PRÉ TOT";#N/A,#N/A,TRUE,"Q PRÉ ARBI"}</definedName>
    <definedName name="s" localSheetId="8" hidden="1">{#N/A,#N/A,TRUE,"Q PRÉ TOT";#N/A,#N/A,TRUE,"Q PRÉ ARBI"}</definedName>
    <definedName name="s" localSheetId="9" hidden="1">{#N/A,#N/A,TRUE,"Q PRÉ TOT";#N/A,#N/A,TRUE,"Q PRÉ ARBI"}</definedName>
    <definedName name="s" localSheetId="10" hidden="1">{#N/A,#N/A,TRUE,"Q PRÉ TOT";#N/A,#N/A,TRUE,"Q PRÉ ARBI"}</definedName>
    <definedName name="s" localSheetId="5" hidden="1">{#N/A,#N/A,TRUE,"Q PRÉ TOT";#N/A,#N/A,TRUE,"Q PRÉ ARBI"}</definedName>
    <definedName name="s" localSheetId="0" hidden="1">{#N/A,#N/A,TRUE,"Q PRÉ TOT";#N/A,#N/A,TRUE,"Q PRÉ ARBI"}</definedName>
    <definedName name="s" localSheetId="2" hidden="1">{#N/A,#N/A,TRUE,"Q PRÉ TOT";#N/A,#N/A,TRUE,"Q PRÉ ARBI"}</definedName>
    <definedName name="s" localSheetId="1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ASAS" localSheetId="3" hidden="1">{#N/A,#N/A,FALSE,"MATREAL";#N/A,#N/A,FALSE,"MATNOR";#N/A,#N/A,FALSE,"MATSTR"}</definedName>
    <definedName name="SASAS" localSheetId="4" hidden="1">{#N/A,#N/A,FALSE,"MATREAL";#N/A,#N/A,FALSE,"MATNOR";#N/A,#N/A,FALSE,"MATSTR"}</definedName>
    <definedName name="SASAS" localSheetId="6" hidden="1">{#N/A,#N/A,FALSE,"MATREAL";#N/A,#N/A,FALSE,"MATNOR";#N/A,#N/A,FALSE,"MATSTR"}</definedName>
    <definedName name="SASAS" localSheetId="7" hidden="1">{#N/A,#N/A,FALSE,"MATREAL";#N/A,#N/A,FALSE,"MATNOR";#N/A,#N/A,FALSE,"MATSTR"}</definedName>
    <definedName name="SASAS" localSheetId="8" hidden="1">{#N/A,#N/A,FALSE,"MATREAL";#N/A,#N/A,FALSE,"MATNOR";#N/A,#N/A,FALSE,"MATSTR"}</definedName>
    <definedName name="SASAS" localSheetId="9" hidden="1">{#N/A,#N/A,FALSE,"MATREAL";#N/A,#N/A,FALSE,"MATNOR";#N/A,#N/A,FALSE,"MATSTR"}</definedName>
    <definedName name="SASAS" localSheetId="10" hidden="1">{#N/A,#N/A,FALSE,"MATREAL";#N/A,#N/A,FALSE,"MATNOR";#N/A,#N/A,FALSE,"MATSTR"}</definedName>
    <definedName name="SASAS" localSheetId="5" hidden="1">{#N/A,#N/A,FALSE,"MATREAL";#N/A,#N/A,FALSE,"MATNOR";#N/A,#N/A,FALSE,"MATSTR"}</definedName>
    <definedName name="SASAS" localSheetId="0" hidden="1">{#N/A,#N/A,FALSE,"MATREAL";#N/A,#N/A,FALSE,"MATNOR";#N/A,#N/A,FALSE,"MATSTR"}</definedName>
    <definedName name="SASAS" localSheetId="2" hidden="1">{#N/A,#N/A,FALSE,"MATREAL";#N/A,#N/A,FALSE,"MATNOR";#N/A,#N/A,FALSE,"MATSTR"}</definedName>
    <definedName name="SASAS" localSheetId="1" hidden="1">{#N/A,#N/A,FALSE,"MATREAL";#N/A,#N/A,FALSE,"MATNOR";#N/A,#N/A,FALSE,"MATSTR"}</definedName>
    <definedName name="SASAS" hidden="1">{#N/A,#N/A,FALSE,"MATREAL";#N/A,#N/A,FALSE,"MATNOR";#N/A,#N/A,FALSE,"MATSTR"}</definedName>
    <definedName name="se" localSheetId="3" hidden="1">{#N/A,#N/A,FALSE,"grafi_di";#N/A,#N/A,FALSE,"grafi_dol";#N/A,#N/A,FALSE,"grafi_u$";#N/A,#N/A,FALSE,"grafi_acoes"}</definedName>
    <definedName name="se" localSheetId="4" hidden="1">{#N/A,#N/A,FALSE,"grafi_di";#N/A,#N/A,FALSE,"grafi_dol";#N/A,#N/A,FALSE,"grafi_u$";#N/A,#N/A,FALSE,"grafi_acoes"}</definedName>
    <definedName name="se" localSheetId="6" hidden="1">{#N/A,#N/A,FALSE,"grafi_di";#N/A,#N/A,FALSE,"grafi_dol";#N/A,#N/A,FALSE,"grafi_u$";#N/A,#N/A,FALSE,"grafi_acoes"}</definedName>
    <definedName name="se" localSheetId="7" hidden="1">{#N/A,#N/A,FALSE,"grafi_di";#N/A,#N/A,FALSE,"grafi_dol";#N/A,#N/A,FALSE,"grafi_u$";#N/A,#N/A,FALSE,"grafi_acoes"}</definedName>
    <definedName name="se" localSheetId="8" hidden="1">{#N/A,#N/A,FALSE,"grafi_di";#N/A,#N/A,FALSE,"grafi_dol";#N/A,#N/A,FALSE,"grafi_u$";#N/A,#N/A,FALSE,"grafi_acoes"}</definedName>
    <definedName name="se" localSheetId="9" hidden="1">{#N/A,#N/A,FALSE,"grafi_di";#N/A,#N/A,FALSE,"grafi_dol";#N/A,#N/A,FALSE,"grafi_u$";#N/A,#N/A,FALSE,"grafi_acoes"}</definedName>
    <definedName name="se" localSheetId="10" hidden="1">{#N/A,#N/A,FALSE,"grafi_di";#N/A,#N/A,FALSE,"grafi_dol";#N/A,#N/A,FALSE,"grafi_u$";#N/A,#N/A,FALSE,"grafi_acoes"}</definedName>
    <definedName name="se" localSheetId="5" hidden="1">{#N/A,#N/A,FALSE,"grafi_di";#N/A,#N/A,FALSE,"grafi_dol";#N/A,#N/A,FALSE,"grafi_u$";#N/A,#N/A,FALSE,"grafi_acoes"}</definedName>
    <definedName name="se" localSheetId="0" hidden="1">{#N/A,#N/A,FALSE,"grafi_di";#N/A,#N/A,FALSE,"grafi_dol";#N/A,#N/A,FALSE,"grafi_u$";#N/A,#N/A,FALSE,"grafi_acoes"}</definedName>
    <definedName name="se" localSheetId="2" hidden="1">{#N/A,#N/A,FALSE,"grafi_di";#N/A,#N/A,FALSE,"grafi_dol";#N/A,#N/A,FALSE,"grafi_u$";#N/A,#N/A,FALSE,"grafi_acoes"}</definedName>
    <definedName name="se" localSheetId="1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wap" localSheetId="3" hidden="1">{#N/A,#N/A,TRUE,"Q PRÉ TOT";#N/A,#N/A,TRUE,"Q PRÉ ARBI"}</definedName>
    <definedName name="swap" localSheetId="4" hidden="1">{#N/A,#N/A,TRUE,"Q PRÉ TOT";#N/A,#N/A,TRUE,"Q PRÉ ARBI"}</definedName>
    <definedName name="swap" localSheetId="6" hidden="1">{#N/A,#N/A,TRUE,"Q PRÉ TOT";#N/A,#N/A,TRUE,"Q PRÉ ARBI"}</definedName>
    <definedName name="swap" localSheetId="7" hidden="1">{#N/A,#N/A,TRUE,"Q PRÉ TOT";#N/A,#N/A,TRUE,"Q PRÉ ARBI"}</definedName>
    <definedName name="swap" localSheetId="8" hidden="1">{#N/A,#N/A,TRUE,"Q PRÉ TOT";#N/A,#N/A,TRUE,"Q PRÉ ARBI"}</definedName>
    <definedName name="swap" localSheetId="9" hidden="1">{#N/A,#N/A,TRUE,"Q PRÉ TOT";#N/A,#N/A,TRUE,"Q PRÉ ARBI"}</definedName>
    <definedName name="swap" localSheetId="10" hidden="1">{#N/A,#N/A,TRUE,"Q PRÉ TOT";#N/A,#N/A,TRUE,"Q PRÉ ARBI"}</definedName>
    <definedName name="swap" localSheetId="5" hidden="1">{#N/A,#N/A,TRUE,"Q PRÉ TOT";#N/A,#N/A,TRUE,"Q PRÉ ARBI"}</definedName>
    <definedName name="swap" localSheetId="0" hidden="1">{#N/A,#N/A,TRUE,"Q PRÉ TOT";#N/A,#N/A,TRUE,"Q PRÉ ARBI"}</definedName>
    <definedName name="swap" localSheetId="2" hidden="1">{#N/A,#N/A,TRUE,"Q PRÉ TOT";#N/A,#N/A,TRUE,"Q PRÉ ARBI"}</definedName>
    <definedName name="swap" localSheetId="1" hidden="1">{#N/A,#N/A,TRUE,"Q PRÉ TOT";#N/A,#N/A,TRUE,"Q PRÉ ARBI"}</definedName>
    <definedName name="swap" hidden="1">{#N/A,#N/A,TRUE,"Q PRÉ TOT";#N/A,#N/A,TRUE,"Q PRÉ ARBI"}</definedName>
    <definedName name="teste" localSheetId="3" hidden="1">{#N/A,#N/A,TRUE,"GRAFIC1";#N/A,#N/A,TRUE,"GRAFIC3";#N/A,#N/A,TRUE,"GRAF4"}</definedName>
    <definedName name="teste" localSheetId="4" hidden="1">{#N/A,#N/A,TRUE,"GRAFIC1";#N/A,#N/A,TRUE,"GRAFIC3";#N/A,#N/A,TRUE,"GRAF4"}</definedName>
    <definedName name="teste" localSheetId="6" hidden="1">{#N/A,#N/A,TRUE,"GRAFIC1";#N/A,#N/A,TRUE,"GRAFIC3";#N/A,#N/A,TRUE,"GRAF4"}</definedName>
    <definedName name="teste" localSheetId="7" hidden="1">{#N/A,#N/A,TRUE,"GRAFIC1";#N/A,#N/A,TRUE,"GRAFIC3";#N/A,#N/A,TRUE,"GRAF4"}</definedName>
    <definedName name="teste" localSheetId="8" hidden="1">{#N/A,#N/A,TRUE,"GRAFIC1";#N/A,#N/A,TRUE,"GRAFIC3";#N/A,#N/A,TRUE,"GRAF4"}</definedName>
    <definedName name="teste" localSheetId="9" hidden="1">{#N/A,#N/A,TRUE,"GRAFIC1";#N/A,#N/A,TRUE,"GRAFIC3";#N/A,#N/A,TRUE,"GRAF4"}</definedName>
    <definedName name="teste" localSheetId="10" hidden="1">{#N/A,#N/A,TRUE,"GRAFIC1";#N/A,#N/A,TRUE,"GRAFIC3";#N/A,#N/A,TRUE,"GRAF4"}</definedName>
    <definedName name="teste" localSheetId="5" hidden="1">{#N/A,#N/A,TRUE,"GRAFIC1";#N/A,#N/A,TRUE,"GRAFIC3";#N/A,#N/A,TRUE,"GRAF4"}</definedName>
    <definedName name="teste" localSheetId="0" hidden="1">{#N/A,#N/A,TRUE,"GRAFIC1";#N/A,#N/A,TRUE,"GRAFIC3";#N/A,#N/A,TRUE,"GRAF4"}</definedName>
    <definedName name="teste" localSheetId="2" hidden="1">{#N/A,#N/A,TRUE,"GRAFIC1";#N/A,#N/A,TRUE,"GRAFIC3";#N/A,#N/A,TRUE,"GRAF4"}</definedName>
    <definedName name="teste" localSheetId="1" hidden="1">{#N/A,#N/A,TRUE,"GRAFIC1";#N/A,#N/A,TRUE,"GRAFIC3";#N/A,#N/A,TRUE,"GRAF4"}</definedName>
    <definedName name="teste" hidden="1">{#N/A,#N/A,TRUE,"GRAFIC1";#N/A,#N/A,TRUE,"GRAFIC3";#N/A,#N/A,TRUE,"GRAF4"}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3" hidden="1">{#N/A,#N/A,TRUE,"Q PRÉ TOT";#N/A,#N/A,TRUE,"Q PRÉ ARBI"}</definedName>
    <definedName name="vanessa" localSheetId="4" hidden="1">{#N/A,#N/A,TRUE,"Q PRÉ TOT";#N/A,#N/A,TRUE,"Q PRÉ ARBI"}</definedName>
    <definedName name="vanessa" localSheetId="6" hidden="1">{#N/A,#N/A,TRUE,"Q PRÉ TOT";#N/A,#N/A,TRUE,"Q PRÉ ARBI"}</definedName>
    <definedName name="vanessa" localSheetId="7" hidden="1">{#N/A,#N/A,TRUE,"Q PRÉ TOT";#N/A,#N/A,TRUE,"Q PRÉ ARBI"}</definedName>
    <definedName name="vanessa" localSheetId="8" hidden="1">{#N/A,#N/A,TRUE,"Q PRÉ TOT";#N/A,#N/A,TRUE,"Q PRÉ ARBI"}</definedName>
    <definedName name="vanessa" localSheetId="9" hidden="1">{#N/A,#N/A,TRUE,"Q PRÉ TOT";#N/A,#N/A,TRUE,"Q PRÉ ARBI"}</definedName>
    <definedName name="vanessa" localSheetId="10" hidden="1">{#N/A,#N/A,TRUE,"Q PRÉ TOT";#N/A,#N/A,TRUE,"Q PRÉ ARBI"}</definedName>
    <definedName name="vanessa" localSheetId="5" hidden="1">{#N/A,#N/A,TRUE,"Q PRÉ TOT";#N/A,#N/A,TRUE,"Q PRÉ ARBI"}</definedName>
    <definedName name="vanessa" localSheetId="0" hidden="1">{#N/A,#N/A,TRUE,"Q PRÉ TOT";#N/A,#N/A,TRUE,"Q PRÉ ARBI"}</definedName>
    <definedName name="vanessa" localSheetId="2" hidden="1">{#N/A,#N/A,TRUE,"Q PRÉ TOT";#N/A,#N/A,TRUE,"Q PRÉ ARBI"}</definedName>
    <definedName name="vanessa" localSheetId="1" hidden="1">{#N/A,#N/A,TRUE,"Q PRÉ TOT";#N/A,#N/A,TRUE,"Q PRÉ ARBI"}</definedName>
    <definedName name="vanessa" hidden="1">{#N/A,#N/A,TRUE,"Q PRÉ TOT";#N/A,#N/A,TRUE,"Q PRÉ ARBI"}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3" hidden="1">{#N/A,#N/A,TRUE,"GRAFIC1";#N/A,#N/A,TRUE,"GRAFIC3";#N/A,#N/A,TRUE,"GRAF4"}</definedName>
    <definedName name="w" localSheetId="4" hidden="1">{#N/A,#N/A,TRUE,"GRAFIC1";#N/A,#N/A,TRUE,"GRAFIC3";#N/A,#N/A,TRUE,"GRAF4"}</definedName>
    <definedName name="w" localSheetId="6" hidden="1">{#N/A,#N/A,TRUE,"GRAFIC1";#N/A,#N/A,TRUE,"GRAFIC3";#N/A,#N/A,TRUE,"GRAF4"}</definedName>
    <definedName name="w" localSheetId="7" hidden="1">{#N/A,#N/A,TRUE,"GRAFIC1";#N/A,#N/A,TRUE,"GRAFIC3";#N/A,#N/A,TRUE,"GRAF4"}</definedName>
    <definedName name="w" localSheetId="8" hidden="1">{#N/A,#N/A,TRUE,"GRAFIC1";#N/A,#N/A,TRUE,"GRAFIC3";#N/A,#N/A,TRUE,"GRAF4"}</definedName>
    <definedName name="w" localSheetId="9" hidden="1">{#N/A,#N/A,TRUE,"GRAFIC1";#N/A,#N/A,TRUE,"GRAFIC3";#N/A,#N/A,TRUE,"GRAF4"}</definedName>
    <definedName name="w" localSheetId="10" hidden="1">{#N/A,#N/A,TRUE,"GRAFIC1";#N/A,#N/A,TRUE,"GRAFIC3";#N/A,#N/A,TRUE,"GRAF4"}</definedName>
    <definedName name="w" localSheetId="5" hidden="1">{#N/A,#N/A,TRUE,"GRAFIC1";#N/A,#N/A,TRUE,"GRAFIC3";#N/A,#N/A,TRUE,"GRAF4"}</definedName>
    <definedName name="w" localSheetId="0" hidden="1">{#N/A,#N/A,TRUE,"GRAFIC1";#N/A,#N/A,TRUE,"GRAFIC3";#N/A,#N/A,TRUE,"GRAF4"}</definedName>
    <definedName name="w" localSheetId="2" hidden="1">{#N/A,#N/A,TRUE,"GRAFIC1";#N/A,#N/A,TRUE,"GRAFIC3";#N/A,#N/A,TRUE,"GRAF4"}</definedName>
    <definedName name="w" localSheetId="1" hidden="1">{#N/A,#N/A,TRUE,"GRAFIC1";#N/A,#N/A,TRUE,"GRAFIC3";#N/A,#N/A,TRUE,"GRAF4"}</definedName>
    <definedName name="w" hidden="1">{#N/A,#N/A,TRUE,"GRAFIC1";#N/A,#N/A,TRUE,"GRAFIC3";#N/A,#N/A,TRUE,"GRAF4"}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3" hidden="1">{#N/A,#N/A,FALSE,"grafi_di";#N/A,#N/A,FALSE,"grafi_dol";#N/A,#N/A,FALSE,"grafi_u$";#N/A,#N/A,FALSE,"grafi_acoes"}</definedName>
    <definedName name="wrn.COMPARA." localSheetId="4" hidden="1">{#N/A,#N/A,FALSE,"grafi_di";#N/A,#N/A,FALSE,"grafi_dol";#N/A,#N/A,FALSE,"grafi_u$";#N/A,#N/A,FALSE,"grafi_acoes"}</definedName>
    <definedName name="wrn.COMPARA." localSheetId="6" hidden="1">{#N/A,#N/A,FALSE,"grafi_di";#N/A,#N/A,FALSE,"grafi_dol";#N/A,#N/A,FALSE,"grafi_u$";#N/A,#N/A,FALSE,"grafi_acoes"}</definedName>
    <definedName name="wrn.COMPARA." localSheetId="7" hidden="1">{#N/A,#N/A,FALSE,"grafi_di";#N/A,#N/A,FALSE,"grafi_dol";#N/A,#N/A,FALSE,"grafi_u$";#N/A,#N/A,FALSE,"grafi_acoes"}</definedName>
    <definedName name="wrn.COMPARA." localSheetId="8" hidden="1">{#N/A,#N/A,FALSE,"grafi_di";#N/A,#N/A,FALSE,"grafi_dol";#N/A,#N/A,FALSE,"grafi_u$";#N/A,#N/A,FALSE,"grafi_acoes"}</definedName>
    <definedName name="wrn.COMPARA." localSheetId="9" hidden="1">{#N/A,#N/A,FALSE,"grafi_di";#N/A,#N/A,FALSE,"grafi_dol";#N/A,#N/A,FALSE,"grafi_u$";#N/A,#N/A,FALSE,"grafi_acoes"}</definedName>
    <definedName name="wrn.COMPARA." localSheetId="10" hidden="1">{#N/A,#N/A,FALSE,"grafi_di";#N/A,#N/A,FALSE,"grafi_dol";#N/A,#N/A,FALSE,"grafi_u$";#N/A,#N/A,FALSE,"grafi_acoes"}</definedName>
    <definedName name="wrn.COMPARA." localSheetId="5" hidden="1">{#N/A,#N/A,FALSE,"grafi_di";#N/A,#N/A,FALSE,"grafi_dol";#N/A,#N/A,FALSE,"grafi_u$";#N/A,#N/A,FALSE,"grafi_acoes"}</definedName>
    <definedName name="wrn.COMPARA." localSheetId="0" hidden="1">{#N/A,#N/A,FALSE,"grafi_di";#N/A,#N/A,FALSE,"grafi_dol";#N/A,#N/A,FALSE,"grafi_u$";#N/A,#N/A,FALSE,"grafi_acoes"}</definedName>
    <definedName name="wrn.COMPARA." localSheetId="2" hidden="1">{#N/A,#N/A,FALSE,"grafi_di";#N/A,#N/A,FALSE,"grafi_dol";#N/A,#N/A,FALSE,"grafi_u$";#N/A,#N/A,FALSE,"grafi_acoes"}</definedName>
    <definedName name="wrn.COMPARA." localSheetId="1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3" hidden="1">{#N/A,#N/A,TRUE,"GRAFIC1";#N/A,#N/A,TRUE,"GRAFIC3";#N/A,#N/A,TRUE,"GRAF4"}</definedName>
    <definedName name="wrn.GRAFICO." localSheetId="4" hidden="1">{#N/A,#N/A,TRUE,"GRAFIC1";#N/A,#N/A,TRUE,"GRAFIC3";#N/A,#N/A,TRUE,"GRAF4"}</definedName>
    <definedName name="wrn.GRAFICO." localSheetId="6" hidden="1">{#N/A,#N/A,TRUE,"GRAFIC1";#N/A,#N/A,TRUE,"GRAFIC3";#N/A,#N/A,TRUE,"GRAF4"}</definedName>
    <definedName name="wrn.GRAFICO." localSheetId="7" hidden="1">{#N/A,#N/A,TRUE,"GRAFIC1";#N/A,#N/A,TRUE,"GRAFIC3";#N/A,#N/A,TRUE,"GRAF4"}</definedName>
    <definedName name="wrn.GRAFICO." localSheetId="8" hidden="1">{#N/A,#N/A,TRUE,"GRAFIC1";#N/A,#N/A,TRUE,"GRAFIC3";#N/A,#N/A,TRUE,"GRAF4"}</definedName>
    <definedName name="wrn.GRAFICO." localSheetId="9" hidden="1">{#N/A,#N/A,TRUE,"GRAFIC1";#N/A,#N/A,TRUE,"GRAFIC3";#N/A,#N/A,TRUE,"GRAF4"}</definedName>
    <definedName name="wrn.GRAFICO." localSheetId="10" hidden="1">{#N/A,#N/A,TRUE,"GRAFIC1";#N/A,#N/A,TRUE,"GRAFIC3";#N/A,#N/A,TRUE,"GRAF4"}</definedName>
    <definedName name="wrn.GRAFICO." localSheetId="5" hidden="1">{#N/A,#N/A,TRUE,"GRAFIC1";#N/A,#N/A,TRUE,"GRAFIC3";#N/A,#N/A,TRUE,"GRAF4"}</definedName>
    <definedName name="wrn.GRAFICO." localSheetId="0" hidden="1">{#N/A,#N/A,TRUE,"GRAFIC1";#N/A,#N/A,TRUE,"GRAFIC3";#N/A,#N/A,TRUE,"GRAF4"}</definedName>
    <definedName name="wrn.GRAFICO." localSheetId="2" hidden="1">{#N/A,#N/A,TRUE,"GRAFIC1";#N/A,#N/A,TRUE,"GRAFIC3";#N/A,#N/A,TRUE,"GRAF4"}</definedName>
    <definedName name="wrn.GRAFICO." localSheetId="1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3" hidden="1">{#N/A,#N/A,FALSE,"GRAFIC1";#N/A,#N/A,FALSE,"GRAFIC3";#N/A,#N/A,FALSE,"GRAF4"}</definedName>
    <definedName name="wrn.GRAFICOS." localSheetId="4" hidden="1">{#N/A,#N/A,FALSE,"GRAFIC1";#N/A,#N/A,FALSE,"GRAFIC3";#N/A,#N/A,FALSE,"GRAF4"}</definedName>
    <definedName name="wrn.GRAFICOS." localSheetId="6" hidden="1">{#N/A,#N/A,FALSE,"GRAFIC1";#N/A,#N/A,FALSE,"GRAFIC3";#N/A,#N/A,FALSE,"GRAF4"}</definedName>
    <definedName name="wrn.GRAFICOS." localSheetId="7" hidden="1">{#N/A,#N/A,FALSE,"GRAFIC1";#N/A,#N/A,FALSE,"GRAFIC3";#N/A,#N/A,FALSE,"GRAF4"}</definedName>
    <definedName name="wrn.GRAFICOS." localSheetId="8" hidden="1">{#N/A,#N/A,FALSE,"GRAFIC1";#N/A,#N/A,FALSE,"GRAFIC3";#N/A,#N/A,FALSE,"GRAF4"}</definedName>
    <definedName name="wrn.GRAFICOS." localSheetId="9" hidden="1">{#N/A,#N/A,FALSE,"GRAFIC1";#N/A,#N/A,FALSE,"GRAFIC3";#N/A,#N/A,FALSE,"GRAF4"}</definedName>
    <definedName name="wrn.GRAFICOS." localSheetId="10" hidden="1">{#N/A,#N/A,FALSE,"GRAFIC1";#N/A,#N/A,FALSE,"GRAFIC3";#N/A,#N/A,FALSE,"GRAF4"}</definedName>
    <definedName name="wrn.GRAFICOS." localSheetId="5" hidden="1">{#N/A,#N/A,FALSE,"GRAFIC1";#N/A,#N/A,FALSE,"GRAFIC3";#N/A,#N/A,FALSE,"GRAF4"}</definedName>
    <definedName name="wrn.GRAFICOS." localSheetId="0" hidden="1">{#N/A,#N/A,FALSE,"GRAFIC1";#N/A,#N/A,FALSE,"GRAFIC3";#N/A,#N/A,FALSE,"GRAF4"}</definedName>
    <definedName name="wrn.GRAFICOS." localSheetId="2" hidden="1">{#N/A,#N/A,FALSE,"GRAFIC1";#N/A,#N/A,FALSE,"GRAFIC3";#N/A,#N/A,FALSE,"GRAF4"}</definedName>
    <definedName name="wrn.GRAFICOS." localSheetId="1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3" hidden="1">{#N/A,#N/A,FALSE,"MATREAL";#N/A,#N/A,FALSE,"MATNOR";#N/A,#N/A,FALSE,"MATSTR"}</definedName>
    <definedName name="wrn.matriz." localSheetId="4" hidden="1">{#N/A,#N/A,FALSE,"MATREAL";#N/A,#N/A,FALSE,"MATNOR";#N/A,#N/A,FALSE,"MATSTR"}</definedName>
    <definedName name="wrn.matriz." localSheetId="6" hidden="1">{#N/A,#N/A,FALSE,"MATREAL";#N/A,#N/A,FALSE,"MATNOR";#N/A,#N/A,FALSE,"MATSTR"}</definedName>
    <definedName name="wrn.matriz." localSheetId="7" hidden="1">{#N/A,#N/A,FALSE,"MATREAL";#N/A,#N/A,FALSE,"MATNOR";#N/A,#N/A,FALSE,"MATSTR"}</definedName>
    <definedName name="wrn.matriz." localSheetId="8" hidden="1">{#N/A,#N/A,FALSE,"MATREAL";#N/A,#N/A,FALSE,"MATNOR";#N/A,#N/A,FALSE,"MATSTR"}</definedName>
    <definedName name="wrn.matriz." localSheetId="9" hidden="1">{#N/A,#N/A,FALSE,"MATREAL";#N/A,#N/A,FALSE,"MATNOR";#N/A,#N/A,FALSE,"MATSTR"}</definedName>
    <definedName name="wrn.matriz." localSheetId="10" hidden="1">{#N/A,#N/A,FALSE,"MATREAL";#N/A,#N/A,FALSE,"MATNOR";#N/A,#N/A,FALSE,"MATSTR"}</definedName>
    <definedName name="wrn.matriz." localSheetId="5" hidden="1">{#N/A,#N/A,FALSE,"MATREAL";#N/A,#N/A,FALSE,"MATNOR";#N/A,#N/A,FALSE,"MATSTR"}</definedName>
    <definedName name="wrn.matriz." localSheetId="0" hidden="1">{#N/A,#N/A,FALSE,"MATREAL";#N/A,#N/A,FALSE,"MATNOR";#N/A,#N/A,FALSE,"MATSTR"}</definedName>
    <definedName name="wrn.matriz." localSheetId="2" hidden="1">{#N/A,#N/A,FALSE,"MATREAL";#N/A,#N/A,FALSE,"MATNOR";#N/A,#N/A,FALSE,"MATSTR"}</definedName>
    <definedName name="wrn.matriz." localSheetId="1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3" hidden="1">{#N/A,#N/A,FALSE,"NTN-150297-2";#N/A,#N/A,FALSE,"NTN-150297-4";#N/A,#N/A,FALSE,"NTN- 010397"}</definedName>
    <definedName name="wrn.NTNS." localSheetId="4" hidden="1">{#N/A,#N/A,FALSE,"NTN-150297-2";#N/A,#N/A,FALSE,"NTN-150297-4";#N/A,#N/A,FALSE,"NTN- 010397"}</definedName>
    <definedName name="wrn.NTNS." localSheetId="6" hidden="1">{#N/A,#N/A,FALSE,"NTN-150297-2";#N/A,#N/A,FALSE,"NTN-150297-4";#N/A,#N/A,FALSE,"NTN- 010397"}</definedName>
    <definedName name="wrn.NTNS." localSheetId="7" hidden="1">{#N/A,#N/A,FALSE,"NTN-150297-2";#N/A,#N/A,FALSE,"NTN-150297-4";#N/A,#N/A,FALSE,"NTN- 010397"}</definedName>
    <definedName name="wrn.NTNS." localSheetId="8" hidden="1">{#N/A,#N/A,FALSE,"NTN-150297-2";#N/A,#N/A,FALSE,"NTN-150297-4";#N/A,#N/A,FALSE,"NTN- 010397"}</definedName>
    <definedName name="wrn.NTNS." localSheetId="9" hidden="1">{#N/A,#N/A,FALSE,"NTN-150297-2";#N/A,#N/A,FALSE,"NTN-150297-4";#N/A,#N/A,FALSE,"NTN- 010397"}</definedName>
    <definedName name="wrn.NTNS." localSheetId="10" hidden="1">{#N/A,#N/A,FALSE,"NTN-150297-2";#N/A,#N/A,FALSE,"NTN-150297-4";#N/A,#N/A,FALSE,"NTN- 010397"}</definedName>
    <definedName name="wrn.NTNS." localSheetId="5" hidden="1">{#N/A,#N/A,FALSE,"NTN-150297-2";#N/A,#N/A,FALSE,"NTN-150297-4";#N/A,#N/A,FALSE,"NTN- 010397"}</definedName>
    <definedName name="wrn.NTNS." localSheetId="0" hidden="1">{#N/A,#N/A,FALSE,"NTN-150297-2";#N/A,#N/A,FALSE,"NTN-150297-4";#N/A,#N/A,FALSE,"NTN- 010397"}</definedName>
    <definedName name="wrn.NTNS." localSheetId="2" hidden="1">{#N/A,#N/A,FALSE,"NTN-150297-2";#N/A,#N/A,FALSE,"NTN-150297-4";#N/A,#N/A,FALSE,"NTN- 010397"}</definedName>
    <definedName name="wrn.NTNS." localSheetId="1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4" hidden="1">{"assumptions and inputs",#N/A,FALSE,"valuation";"intermediate calculations",#N/A,FALSE,"valuation";"dollar conversion",#N/A,FALSE,"valuation";"analysis at various prices",#N/A,FALSE,"valuation"}</definedName>
    <definedName name="wrn.output." localSheetId="6" hidden="1">{"assumptions and inputs",#N/A,FALSE,"valuation";"intermediate calculations",#N/A,FALSE,"valuation";"dollar conversion",#N/A,FALSE,"valuation";"analysis at various prices",#N/A,FALSE,"valuation"}</definedName>
    <definedName name="wrn.output." localSheetId="7" hidden="1">{"assumptions and inputs",#N/A,FALSE,"valuation";"intermediate calculations",#N/A,FALSE,"valuation";"dollar conversion",#N/A,FALSE,"valuation";"analysis at various prices",#N/A,FALSE,"valuation"}</definedName>
    <definedName name="wrn.output." localSheetId="8" hidden="1">{"assumptions and inputs",#N/A,FALSE,"valuation";"intermediate calculations",#N/A,FALSE,"valuation";"dollar conversion",#N/A,FALSE,"valuation";"analysis at various prices",#N/A,FALSE,"valuation"}</definedName>
    <definedName name="wrn.output." localSheetId="9" hidden="1">{"assumptions and inputs",#N/A,FALSE,"valuation";"intermediate calculations",#N/A,FALSE,"valuation";"dollar conversion",#N/A,FALSE,"valuation";"analysis at various prices",#N/A,FALSE,"valuation"}</definedName>
    <definedName name="wrn.output." localSheetId="10" hidden="1">{"assumptions and inputs",#N/A,FALSE,"valuation";"intermediate calculations",#N/A,FALSE,"valuation";"dollar conversion",#N/A,FALSE,"valuation";"analysis at various prices",#N/A,FALSE,"valuation"}</definedName>
    <definedName name="wrn.output." localSheetId="5" hidden="1">{"assumptions and inputs",#N/A,FALSE,"valuation";"intermediate calculations",#N/A,FALSE,"valuation";"dollar conversion",#N/A,FALSE,"valuation";"analysis at various prices",#N/A,FALSE,"valuation"}</definedName>
    <definedName name="wrn.output." localSheetId="0" hidden="1">{"assumptions and inputs",#N/A,FALSE,"valuation";"intermediate calculations",#N/A,FALSE,"valuation";"dollar conversion",#N/A,FALSE,"valuation";"analysis at various prices",#N/A,FALSE,"valuation"}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3" hidden="1">{#N/A,#N/A,TRUE,"Q PRÉ TOT";#N/A,#N/A,TRUE,"Q PRÉ ARBI"}</definedName>
    <definedName name="wrn.SWAPRÉ." localSheetId="4" hidden="1">{#N/A,#N/A,TRUE,"Q PRÉ TOT";#N/A,#N/A,TRUE,"Q PRÉ ARBI"}</definedName>
    <definedName name="wrn.SWAPRÉ." localSheetId="6" hidden="1">{#N/A,#N/A,TRUE,"Q PRÉ TOT";#N/A,#N/A,TRUE,"Q PRÉ ARBI"}</definedName>
    <definedName name="wrn.SWAPRÉ." localSheetId="7" hidden="1">{#N/A,#N/A,TRUE,"Q PRÉ TOT";#N/A,#N/A,TRUE,"Q PRÉ ARBI"}</definedName>
    <definedName name="wrn.SWAPRÉ." localSheetId="8" hidden="1">{#N/A,#N/A,TRUE,"Q PRÉ TOT";#N/A,#N/A,TRUE,"Q PRÉ ARBI"}</definedName>
    <definedName name="wrn.SWAPRÉ." localSheetId="9" hidden="1">{#N/A,#N/A,TRUE,"Q PRÉ TOT";#N/A,#N/A,TRUE,"Q PRÉ ARBI"}</definedName>
    <definedName name="wrn.SWAPRÉ." localSheetId="10" hidden="1">{#N/A,#N/A,TRUE,"Q PRÉ TOT";#N/A,#N/A,TRUE,"Q PRÉ ARBI"}</definedName>
    <definedName name="wrn.SWAPRÉ." localSheetId="5" hidden="1">{#N/A,#N/A,TRUE,"Q PRÉ TOT";#N/A,#N/A,TRUE,"Q PRÉ ARBI"}</definedName>
    <definedName name="wrn.SWAPRÉ." localSheetId="0" hidden="1">{#N/A,#N/A,TRUE,"Q PRÉ TOT";#N/A,#N/A,TRUE,"Q PRÉ ARBI"}</definedName>
    <definedName name="wrn.SWAPRÉ." localSheetId="2" hidden="1">{#N/A,#N/A,TRUE,"Q PRÉ TOT";#N/A,#N/A,TRUE,"Q PRÉ ARBI"}</definedName>
    <definedName name="wrn.SWAPRÉ." localSheetId="1" hidden="1">{#N/A,#N/A,TRUE,"Q PRÉ TOT";#N/A,#N/A,TRUE,"Q PRÉ ARBI"}</definedName>
    <definedName name="wrn.SWAPRÉ." hidden="1">{#N/A,#N/A,TRUE,"Q PRÉ TOT";#N/A,#N/A,TRUE,"Q PRÉ ARBI"}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4" hidden="1">{"assumptions and inputs",#N/A,FALSE,"valuation";"intermediate calculations",#N/A,FALSE,"valuation";"dollar conversion",#N/A,FALSE,"valuation";"analysis at various prices",#N/A,FALSE,"valuation"}</definedName>
    <definedName name="wrn1.output" localSheetId="6" hidden="1">{"assumptions and inputs",#N/A,FALSE,"valuation";"intermediate calculations",#N/A,FALSE,"valuation";"dollar conversion",#N/A,FALSE,"valuation";"analysis at various prices",#N/A,FALSE,"valuation"}</definedName>
    <definedName name="wrn1.output" localSheetId="7" hidden="1">{"assumptions and inputs",#N/A,FALSE,"valuation";"intermediate calculations",#N/A,FALSE,"valuation";"dollar conversion",#N/A,FALSE,"valuation";"analysis at various prices",#N/A,FALSE,"valuation"}</definedName>
    <definedName name="wrn1.output" localSheetId="8" hidden="1">{"assumptions and inputs",#N/A,FALSE,"valuation";"intermediate calculations",#N/A,FALSE,"valuation";"dollar conversion",#N/A,FALSE,"valuation";"analysis at various prices",#N/A,FALSE,"valuation"}</definedName>
    <definedName name="wrn1.output" localSheetId="9" hidden="1">{"assumptions and inputs",#N/A,FALSE,"valuation";"intermediate calculations",#N/A,FALSE,"valuation";"dollar conversion",#N/A,FALSE,"valuation";"analysis at various prices",#N/A,FALSE,"valuation"}</definedName>
    <definedName name="wrn1.output" localSheetId="10" hidden="1">{"assumptions and inputs",#N/A,FALSE,"valuation";"intermediate calculations",#N/A,FALSE,"valuation";"dollar conversion",#N/A,FALSE,"valuation";"analysis at various prices",#N/A,FALSE,"valuation"}</definedName>
    <definedName name="wrn1.output" localSheetId="5" hidden="1">{"assumptions and inputs",#N/A,FALSE,"valuation";"intermediate calculations",#N/A,FALSE,"valuation";"dollar conversion",#N/A,FALSE,"valuation";"analysis at various prices",#N/A,FALSE,"valuation"}</definedName>
    <definedName name="wrn1.output" localSheetId="0" hidden="1">{"assumptions and inputs",#N/A,FALSE,"valuation";"intermediate calculations",#N/A,FALSE,"valuation";"dollar conversion",#N/A,FALSE,"valuation";"analysis at various prices",#N/A,FALSE,"valuation"}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3" hidden="1">{#N/A,#N/A,FALSE,"GRAFIC1";#N/A,#N/A,FALSE,"GRAFIC3";#N/A,#N/A,FALSE,"GRAF4"}</definedName>
    <definedName name="wwwww" localSheetId="4" hidden="1">{#N/A,#N/A,FALSE,"GRAFIC1";#N/A,#N/A,FALSE,"GRAFIC3";#N/A,#N/A,FALSE,"GRAF4"}</definedName>
    <definedName name="wwwww" localSheetId="6" hidden="1">{#N/A,#N/A,FALSE,"GRAFIC1";#N/A,#N/A,FALSE,"GRAFIC3";#N/A,#N/A,FALSE,"GRAF4"}</definedName>
    <definedName name="wwwww" localSheetId="7" hidden="1">{#N/A,#N/A,FALSE,"GRAFIC1";#N/A,#N/A,FALSE,"GRAFIC3";#N/A,#N/A,FALSE,"GRAF4"}</definedName>
    <definedName name="wwwww" localSheetId="8" hidden="1">{#N/A,#N/A,FALSE,"GRAFIC1";#N/A,#N/A,FALSE,"GRAFIC3";#N/A,#N/A,FALSE,"GRAF4"}</definedName>
    <definedName name="wwwww" localSheetId="9" hidden="1">{#N/A,#N/A,FALSE,"GRAFIC1";#N/A,#N/A,FALSE,"GRAFIC3";#N/A,#N/A,FALSE,"GRAF4"}</definedName>
    <definedName name="wwwww" localSheetId="10" hidden="1">{#N/A,#N/A,FALSE,"GRAFIC1";#N/A,#N/A,FALSE,"GRAFIC3";#N/A,#N/A,FALSE,"GRAF4"}</definedName>
    <definedName name="wwwww" localSheetId="5" hidden="1">{#N/A,#N/A,FALSE,"GRAFIC1";#N/A,#N/A,FALSE,"GRAFIC3";#N/A,#N/A,FALSE,"GRAF4"}</definedName>
    <definedName name="wwwww" localSheetId="0" hidden="1">{#N/A,#N/A,FALSE,"GRAFIC1";#N/A,#N/A,FALSE,"GRAFIC3";#N/A,#N/A,FALSE,"GRAF4"}</definedName>
    <definedName name="wwwww" localSheetId="2" hidden="1">{#N/A,#N/A,FALSE,"GRAFIC1";#N/A,#N/A,FALSE,"GRAFIC3";#N/A,#N/A,FALSE,"GRAF4"}</definedName>
    <definedName name="wwwww" localSheetId="1" hidden="1">{#N/A,#N/A,FALSE,"GRAFIC1";#N/A,#N/A,FALSE,"GRAFIC3";#N/A,#N/A,FALSE,"GRAF4"}</definedName>
    <definedName name="wwwww" hidden="1">{#N/A,#N/A,FALSE,"GRAFIC1";#N/A,#N/A,FALSE,"GRAFIC3";#N/A,#N/A,FALSE,"GRAF4"}</definedName>
    <definedName name="z" localSheetId="3" hidden="1">{"assumptions and inputs",#N/A,FALSE,"valuation";"intermediate calculations",#N/A,FALSE,"valuation";"dollar conversion",#N/A,FALSE,"valuation";"analysis at various prices",#N/A,FALSE,"valuation"}</definedName>
    <definedName name="z" localSheetId="4" hidden="1">{"assumptions and inputs",#N/A,FALSE,"valuation";"intermediate calculations",#N/A,FALSE,"valuation";"dollar conversion",#N/A,FALSE,"valuation";"analysis at various prices",#N/A,FALSE,"valuation"}</definedName>
    <definedName name="z" localSheetId="6" hidden="1">{"assumptions and inputs",#N/A,FALSE,"valuation";"intermediate calculations",#N/A,FALSE,"valuation";"dollar conversion",#N/A,FALSE,"valuation";"analysis at various prices",#N/A,FALSE,"valuation"}</definedName>
    <definedName name="z" localSheetId="7" hidden="1">{"assumptions and inputs",#N/A,FALSE,"valuation";"intermediate calculations",#N/A,FALSE,"valuation";"dollar conversion",#N/A,FALSE,"valuation";"analysis at various prices",#N/A,FALSE,"valuation"}</definedName>
    <definedName name="z" localSheetId="8" hidden="1">{"assumptions and inputs",#N/A,FALSE,"valuation";"intermediate calculations",#N/A,FALSE,"valuation";"dollar conversion",#N/A,FALSE,"valuation";"analysis at various prices",#N/A,FALSE,"valuation"}</definedName>
    <definedName name="z" localSheetId="9" hidden="1">{"assumptions and inputs",#N/A,FALSE,"valuation";"intermediate calculations",#N/A,FALSE,"valuation";"dollar conversion",#N/A,FALSE,"valuation";"analysis at various prices",#N/A,FALSE,"valuation"}</definedName>
    <definedName name="z" localSheetId="10" hidden="1">{"assumptions and inputs",#N/A,FALSE,"valuation";"intermediate calculations",#N/A,FALSE,"valuation";"dollar conversion",#N/A,FALSE,"valuation";"analysis at various prices",#N/A,FALSE,"valuation"}</definedName>
    <definedName name="z" localSheetId="5" hidden="1">{"assumptions and inputs",#N/A,FALSE,"valuation";"intermediate calculations",#N/A,FALSE,"valuation";"dollar conversion",#N/A,FALSE,"valuation";"analysis at various prices",#N/A,FALSE,"valuation"}</definedName>
    <definedName name="z" localSheetId="0" hidden="1">{"assumptions and inputs",#N/A,FALSE,"valuation";"intermediate calculations",#N/A,FALSE,"valuation";"dollar conversion",#N/A,FALSE,"valuation";"analysis at various prices",#N/A,FALSE,"valuation"}</definedName>
    <definedName name="z" localSheetId="2" hidden="1">{"assumptions and inputs",#N/A,FALSE,"valuation";"intermediate calculations",#N/A,FALSE,"valuation";"dollar conversion",#N/A,FALSE,"valuation";"analysis at various prices",#N/A,FALSE,"valuation"}</definedName>
    <definedName name="z" localSheetId="1" hidden="1">{"assumptions and inputs",#N/A,FALSE,"valuation";"intermediate calculations",#N/A,FALSE,"valuation";"dollar conversion",#N/A,FALSE,"valuation";"analysis at various prices",#N/A,FALSE,"valuation"}</definedName>
    <definedName name="z" hidden="1">{"assumptions and inputs",#N/A,FALSE,"valuation";"intermediate calculations",#N/A,FALSE,"valuation";"dollar conversion",#N/A,FALSE,"valuation";"analysis at various prices",#N/A,FALSE,"valuation"}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12" l="1"/>
  <c r="G15" i="12"/>
  <c r="E28" i="13" l="1"/>
  <c r="C13" i="5" l="1"/>
  <c r="D13" i="5"/>
  <c r="C8" i="9"/>
  <c r="G13" i="3" l="1"/>
  <c r="F13" i="3"/>
  <c r="E13" i="3"/>
  <c r="D13" i="3"/>
  <c r="F8" i="13" l="1"/>
</calcChain>
</file>

<file path=xl/sharedStrings.xml><?xml version="1.0" encoding="utf-8"?>
<sst xmlns="http://schemas.openxmlformats.org/spreadsheetml/2006/main" count="228" uniqueCount="166">
  <si>
    <t xml:space="preserve"> Informações quantitativas sobre os requerimentos prudenciais (KM1)</t>
  </si>
  <si>
    <t>a</t>
  </si>
  <si>
    <t>b</t>
  </si>
  <si>
    <t xml:space="preserve"> c</t>
  </si>
  <si>
    <t>T</t>
  </si>
  <si>
    <t>T-2</t>
  </si>
  <si>
    <t>T-3</t>
  </si>
  <si>
    <t>Capital regulamentar - valores R$ mil</t>
  </si>
  <si>
    <t>Capital Principal</t>
  </si>
  <si>
    <t>Nível I</t>
  </si>
  <si>
    <t>Patrimônio de Referência - PR</t>
  </si>
  <si>
    <t>3b</t>
  </si>
  <si>
    <t>Excesso dos recursos aplicados no ativo permanente</t>
  </si>
  <si>
    <t>3c</t>
  </si>
  <si>
    <t>Destaque do PR</t>
  </si>
  <si>
    <t>Ativos ponderados pelo risco (RWA) - valores em R$ mil</t>
  </si>
  <si>
    <t>RWA total</t>
  </si>
  <si>
    <t>Capital regulamentar como proporção do RWA</t>
  </si>
  <si>
    <t>Índice de Capital Principal - ICP</t>
  </si>
  <si>
    <t>Índice de Nível 1</t>
  </si>
  <si>
    <t>Índice de Basileia</t>
  </si>
  <si>
    <t>Adicional de Capital Principal (ACP) como proporção do RWA</t>
  </si>
  <si>
    <t>Adicional de Conservação de Capital Principal - ACPConservação</t>
  </si>
  <si>
    <t xml:space="preserve">Adicional Contracíclico de Capital Principal - ACPContracíclico </t>
  </si>
  <si>
    <t>Adicional de Importância Sistêmica de Capital Principal - ACPSistêmico</t>
  </si>
  <si>
    <t>ACP total</t>
  </si>
  <si>
    <t>Margem excedente de Capital Principal</t>
  </si>
  <si>
    <t>Razão de Alavancagem (RA)</t>
  </si>
  <si>
    <t>Exposição total - valores em R$ mil</t>
  </si>
  <si>
    <t>RA</t>
  </si>
  <si>
    <t>Indicador Liquidez de Curto Prazo (LCR)</t>
  </si>
  <si>
    <t>Total de Ativos de Alta Liquidez (HQLA) - valores em R$ mil</t>
  </si>
  <si>
    <t>Total de saídas líquidas de caixa - valores em R$ mil</t>
  </si>
  <si>
    <t>LCR</t>
  </si>
  <si>
    <t>Indicador de Liquidez de Longo Prazo (NSFR)</t>
  </si>
  <si>
    <t>Recursos estáveis disponíveis (ASF) - valores em R$ mil</t>
  </si>
  <si>
    <t>Recursos estáveis requeridos (RSF) - valores em R$ mil</t>
  </si>
  <si>
    <t>NSFR</t>
  </si>
  <si>
    <t>Comentários</t>
  </si>
  <si>
    <t>Visão geral dos Ativos Ponderados pelo Risco – RWA (OV1)</t>
  </si>
  <si>
    <t>RWA</t>
  </si>
  <si>
    <t>c</t>
  </si>
  <si>
    <t>T-1</t>
  </si>
  <si>
    <t>Risco de Crédito - tratamento mediante abordagem padronizada - valores em R$ mil</t>
  </si>
  <si>
    <r>
      <t>Risco de crédito em sentido estrito</t>
    </r>
    <r>
      <rPr>
        <vertAlign val="superscript"/>
        <sz val="8"/>
        <color theme="1" tint="0.34998626667073579"/>
        <rFont val="Arial"/>
        <family val="2"/>
      </rPr>
      <t>(1)</t>
    </r>
  </si>
  <si>
    <t>Risco de crédito de contraparte (CCR)</t>
  </si>
  <si>
    <t>Do qual: mediante abordagem padronizada para risco de crédito de contraparte (SA-CCR)</t>
  </si>
  <si>
    <t>7a</t>
  </si>
  <si>
    <t>Do qual: mediante uso da abordagem CEM</t>
  </si>
  <si>
    <t>Do qual: mediante demais abordagens</t>
  </si>
  <si>
    <t>Acréscimo relativo ao ajuste associado à variação do valor dos derivativos em decorrência de variação da CVA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</si>
  <si>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</si>
  <si>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</si>
  <si>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</si>
  <si>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</si>
  <si>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r>
      <t>Valores referentes às exposições não deduzidas no cálculo do PR</t>
    </r>
    <r>
      <rPr>
        <vertAlign val="superscript"/>
        <sz val="8"/>
        <color theme="1" tint="0.34998626667073579"/>
        <rFont val="Arial"/>
        <family val="2"/>
      </rPr>
      <t>(2)</t>
    </r>
  </si>
  <si>
    <t>Risco de mercado - valores em R$ mil</t>
  </si>
  <si>
    <r>
      <t>Do qual: requerimento calculado mediante abordagem padronizada (RWA</t>
    </r>
    <r>
      <rPr>
        <vertAlign val="subscript"/>
        <sz val="8"/>
        <color theme="1" tint="0.34998626667073579"/>
        <rFont val="Arial"/>
        <family val="2"/>
      </rPr>
      <t>MPAD</t>
    </r>
    <r>
      <rPr>
        <sz val="8"/>
        <color theme="1" tint="0.34998626667073579"/>
        <rFont val="Arial"/>
        <family val="2"/>
      </rPr>
      <t>)</t>
    </r>
  </si>
  <si>
    <r>
      <t>Do qual: requerimento calculado mediante modelo interno (RWA</t>
    </r>
    <r>
      <rPr>
        <vertAlign val="subscript"/>
        <sz val="8"/>
        <color theme="1" tint="0.34998626667073579"/>
        <rFont val="Arial"/>
        <family val="2"/>
      </rPr>
      <t>MINT</t>
    </r>
    <r>
      <rPr>
        <sz val="8"/>
        <color theme="1" tint="0.34998626667073579"/>
        <rFont val="Arial"/>
        <family val="2"/>
      </rPr>
      <t>)</t>
    </r>
  </si>
  <si>
    <t>Risco operacional - valores em R$ mil</t>
  </si>
  <si>
    <t>Total (2+6+10+12+13+14+16+25+20+24) - valores em R$ mil</t>
  </si>
  <si>
    <t>(1) Não contempla operações de Risco de Crédito de Contraparte.</t>
  </si>
  <si>
    <t>(2) Conforme definido na Resolução nº 4.193/13, art. 4.</t>
  </si>
  <si>
    <t>Total (1+2+3)</t>
  </si>
  <si>
    <t>Operações não contabilizadas no balanço patrimonial</t>
  </si>
  <si>
    <t>dos quais: outros títulos</t>
  </si>
  <si>
    <t>2b</t>
  </si>
  <si>
    <t>dos quais: títulos soberanos nacionais</t>
  </si>
  <si>
    <t>2a</t>
  </si>
  <si>
    <t>Títulos de dívida</t>
  </si>
  <si>
    <t>Concessão de crédito</t>
  </si>
  <si>
    <t>Em curso normal</t>
  </si>
  <si>
    <t>Exposições caracterizadas como operações em curso anormal</t>
  </si>
  <si>
    <t xml:space="preserve">
R$ mil</t>
  </si>
  <si>
    <t>Valor líquido
(a+b-c)</t>
  </si>
  <si>
    <t>Provisões, adiantamentos e rendas a apropriar</t>
  </si>
  <si>
    <t>Valor Bruto:</t>
  </si>
  <si>
    <t>g</t>
  </si>
  <si>
    <t>Qualidade creditícia das exposições (CR1)</t>
  </si>
  <si>
    <t>Valor das operações em curso anormal no final do período corrente (1+2+3+4+5)</t>
  </si>
  <si>
    <t>Outros ajustes</t>
  </si>
  <si>
    <t>Valor da baixa contábil por prejuízo</t>
  </si>
  <si>
    <t>Valor das operações reclassificadas para curso normal</t>
  </si>
  <si>
    <t>Valor das operações que passaram a ser classificadas como em curso anormal no período corrente</t>
  </si>
  <si>
    <t>Valor das operações em curso anormal no final do período anterior</t>
  </si>
  <si>
    <r>
      <rPr>
        <sz val="8"/>
        <color theme="0"/>
        <rFont val="Arial"/>
        <family val="2"/>
      </rPr>
      <t>a</t>
    </r>
    <r>
      <rPr>
        <b/>
        <sz val="9"/>
        <color theme="0"/>
        <rFont val="Arial"/>
        <family val="2"/>
      </rPr>
      <t xml:space="preserve">
Total</t>
    </r>
  </si>
  <si>
    <t xml:space="preserve">
R$ mil</t>
  </si>
  <si>
    <t>Mudanças no estoque de operações em curso anormal (CR2)</t>
  </si>
  <si>
    <t>Região Geográfica</t>
  </si>
  <si>
    <t>Total Geral</t>
  </si>
  <si>
    <t>Comércio e Serviços</t>
  </si>
  <si>
    <t>Infraestrutura</t>
  </si>
  <si>
    <t>Indústria Geral</t>
  </si>
  <si>
    <t>Agropecuária</t>
  </si>
  <si>
    <t>Acima de 10 anos</t>
  </si>
  <si>
    <t>Até 10 anos</t>
  </si>
  <si>
    <t xml:space="preserve">Saldo Contábil R$ mil
Setor  </t>
  </si>
  <si>
    <t>Prazo Remanescente de Vencimento</t>
  </si>
  <si>
    <t>a) Detalhamento do total das exposições por região geográfica no Brasil, por país, por setor econômico e por prazo remanescente de vencimento</t>
  </si>
  <si>
    <t>Informações adicionais sobre a qualidade creditícia das exposições (CRB)</t>
  </si>
  <si>
    <t>b) Total das operações em curso anormal segregado por região geográfica no Brasil, por país e setor econômico</t>
  </si>
  <si>
    <t>Acima de 180 dias</t>
  </si>
  <si>
    <t>De 91 a 180 dias</t>
  </si>
  <si>
    <t>De 61 a 90 dias</t>
  </si>
  <si>
    <t>De 31 a 60 dias</t>
  </si>
  <si>
    <t>De 15 a 30 dias</t>
  </si>
  <si>
    <t>c) Total das exposições em atraso segmentadas por faixas de atraso</t>
  </si>
  <si>
    <t>Total de exposições reestruturadas</t>
  </si>
  <si>
    <t>Demais</t>
  </si>
  <si>
    <t>Curso anormal a partir de 90 dias</t>
  </si>
  <si>
    <t>Curso anormal a partir de 15 dias</t>
  </si>
  <si>
    <t>d) Segregação do total das exposições reestruturadas</t>
  </si>
  <si>
    <t>100 maiores</t>
  </si>
  <si>
    <t>50 maiores</t>
  </si>
  <si>
    <t>20 maiores</t>
  </si>
  <si>
    <t>10 maiores</t>
  </si>
  <si>
    <t>Maior devedor</t>
  </si>
  <si>
    <t>% do total da Carteira</t>
  </si>
  <si>
    <t>e) Percentual das exposições</t>
  </si>
  <si>
    <t>Total</t>
  </si>
  <si>
    <r>
      <t>Preços de mercadorias (commodities) (RWA</t>
    </r>
    <r>
      <rPr>
        <b/>
        <vertAlign val="subscript"/>
        <sz val="8"/>
        <color theme="1" tint="0.34998626667073579"/>
        <rFont val="Arial"/>
        <family val="2"/>
      </rPr>
      <t>COM</t>
    </r>
    <r>
      <rPr>
        <b/>
        <sz val="8"/>
        <color theme="1" tint="0.34998626667073579"/>
        <rFont val="Arial"/>
        <family val="2"/>
      </rPr>
      <t>)</t>
    </r>
  </si>
  <si>
    <r>
      <t>Taxas de câmbio (RWA</t>
    </r>
    <r>
      <rPr>
        <b/>
        <vertAlign val="subscript"/>
        <sz val="8"/>
        <color theme="1" tint="0.34998626667073579"/>
        <rFont val="Arial"/>
        <family val="2"/>
      </rPr>
      <t>CAM</t>
    </r>
    <r>
      <rPr>
        <b/>
        <sz val="8"/>
        <color theme="1" tint="0.34998626667073579"/>
        <rFont val="Arial"/>
        <family val="2"/>
      </rPr>
      <t>)</t>
    </r>
  </si>
  <si>
    <r>
      <t>Preços de ações (RWA</t>
    </r>
    <r>
      <rPr>
        <b/>
        <vertAlign val="subscript"/>
        <sz val="8"/>
        <color theme="1" tint="0.34998626667073579"/>
        <rFont val="Arial"/>
        <family val="2"/>
      </rPr>
      <t>ACS</t>
    </r>
    <r>
      <rPr>
        <b/>
        <sz val="8"/>
        <color theme="1" tint="0.34998626667073579"/>
        <rFont val="Arial"/>
        <family val="2"/>
      </rPr>
      <t>)</t>
    </r>
  </si>
  <si>
    <r>
      <t>Taxas dos cupons de taxas de juros (RWA</t>
    </r>
    <r>
      <rPr>
        <vertAlign val="subscript"/>
        <sz val="8"/>
        <color theme="1" tint="0.34998626667073579"/>
        <rFont val="Arial"/>
        <family val="2"/>
      </rPr>
      <t>JUR4</t>
    </r>
    <r>
      <rPr>
        <sz val="8"/>
        <color theme="1" tint="0.34998626667073579"/>
        <rFont val="Arial"/>
        <family val="2"/>
      </rPr>
      <t>)</t>
    </r>
  </si>
  <si>
    <t>1d</t>
  </si>
  <si>
    <r>
      <t>Taxas dos cupons de índices de preço (RWA</t>
    </r>
    <r>
      <rPr>
        <vertAlign val="subscript"/>
        <sz val="8"/>
        <color theme="1" tint="0.34998626667073579"/>
        <rFont val="Arial"/>
        <family val="2"/>
      </rPr>
      <t>JUR3</t>
    </r>
    <r>
      <rPr>
        <sz val="8"/>
        <color theme="1" tint="0.34998626667073579"/>
        <rFont val="Arial"/>
        <family val="2"/>
      </rPr>
      <t>)</t>
    </r>
  </si>
  <si>
    <t>1c</t>
  </si>
  <si>
    <r>
      <t>Taxas dos cupons de moeda estrangeira (RWA</t>
    </r>
    <r>
      <rPr>
        <vertAlign val="subscript"/>
        <sz val="8"/>
        <color theme="1" tint="0.34998626667073579"/>
        <rFont val="Arial"/>
        <family val="2"/>
      </rPr>
      <t>JUR2</t>
    </r>
    <r>
      <rPr>
        <sz val="8"/>
        <color theme="1" tint="0.34998626667073579"/>
        <rFont val="Arial"/>
        <family val="2"/>
      </rPr>
      <t>)</t>
    </r>
  </si>
  <si>
    <t>1b</t>
  </si>
  <si>
    <r>
      <t>Taxas de juros prefixada denominadas em Real (RWA</t>
    </r>
    <r>
      <rPr>
        <vertAlign val="subscript"/>
        <sz val="8"/>
        <color theme="1" tint="0.34998626667073579"/>
        <rFont val="Arial"/>
        <family val="2"/>
      </rPr>
      <t>JUR1</t>
    </r>
    <r>
      <rPr>
        <sz val="8"/>
        <color theme="1" tint="0.34998626667073579"/>
        <rFont val="Arial"/>
        <family val="2"/>
      </rPr>
      <t>)</t>
    </r>
  </si>
  <si>
    <t>1a</t>
  </si>
  <si>
    <t>Taxas de juros</t>
  </si>
  <si>
    <t>Valores em R$ mil</t>
  </si>
  <si>
    <t>Abordagem Padronizada – Fatores de risco associados ao risco de mercado (MR1)</t>
  </si>
  <si>
    <t>Nível I do Patrimônio de Referência (PR)</t>
  </si>
  <si>
    <t>Data-base</t>
  </si>
  <si>
    <t>Variação máxima</t>
  </si>
  <si>
    <r>
      <t>Cenário</t>
    </r>
    <r>
      <rPr>
        <b/>
        <sz val="8"/>
        <color theme="1" tint="0.34998626667073579"/>
        <rFont val="Arial"/>
        <family val="2"/>
      </rPr>
      <t xml:space="preserve"> flattener</t>
    </r>
  </si>
  <si>
    <r>
      <t xml:space="preserve">Cenário </t>
    </r>
    <r>
      <rPr>
        <b/>
        <sz val="8"/>
        <color theme="1" tint="0.34998626667073579"/>
        <rFont val="Arial"/>
        <family val="2"/>
      </rPr>
      <t>steepener</t>
    </r>
  </si>
  <si>
    <t>Cenário de redução das taxas de juros de curto prazo</t>
  </si>
  <si>
    <t>Cenário de aumento das taxas de juros de curto prazo</t>
  </si>
  <si>
    <t>ΔNII</t>
  </si>
  <si>
    <t>ΔEVE</t>
  </si>
  <si>
    <t>Valores R$ mil</t>
  </si>
  <si>
    <t>Informações quantitativas sobre o IRRBB (IRRBB1)</t>
  </si>
  <si>
    <t>Cenário paralelo de alta</t>
  </si>
  <si>
    <t>Cenário paralelo de baixa</t>
  </si>
  <si>
    <t>Dez-21</t>
  </si>
  <si>
    <t>-</t>
  </si>
  <si>
    <t>Sul Brasil - PR/SC/RS</t>
  </si>
  <si>
    <t>Requerimento mínimo de PR</t>
  </si>
  <si>
    <t>Set/22</t>
  </si>
  <si>
    <t>Jun/22</t>
  </si>
  <si>
    <t>Mar/22</t>
  </si>
  <si>
    <r>
      <t>RWA</t>
    </r>
    <r>
      <rPr>
        <vertAlign val="subscript"/>
        <sz val="9"/>
        <color theme="0"/>
        <rFont val="Arial"/>
        <family val="2"/>
      </rPr>
      <t>MPAD</t>
    </r>
  </si>
  <si>
    <t>Dez/22</t>
  </si>
  <si>
    <t>Dez-22</t>
  </si>
  <si>
    <t>2S2022</t>
  </si>
  <si>
    <t>2022</t>
  </si>
  <si>
    <t>4T2022</t>
  </si>
  <si>
    <t>Inadimplência Dez/2022 em R$ mil</t>
  </si>
  <si>
    <t>Resultado PCLD Acumulado 2022 em R$ mil</t>
  </si>
  <si>
    <t>Operações transferidas para prejuízo 2022 em R$ mil</t>
  </si>
  <si>
    <t>Inadimplência por tempo de atraso Dez/2022 em R$ mil</t>
  </si>
  <si>
    <t>Mar/23</t>
  </si>
  <si>
    <t>Mar-23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</si>
</sst>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##0;###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.000%"/>
    <numFmt numFmtId="170" formatCode="[$-416]mmm\-yy"/>
    <numFmt numFmtId="171" formatCode="#,##0_ ;\-#,##0\ 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Bradesco Sans"/>
    </font>
    <font>
      <sz val="7"/>
      <color theme="0"/>
      <name val="Bradesco Sans"/>
    </font>
    <font>
      <u/>
      <sz val="10"/>
      <color indexed="12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Arial"/>
      <family val="2"/>
    </font>
    <font>
      <sz val="8"/>
      <color rgb="FF6D6E71"/>
      <name val="Arial"/>
      <family val="2"/>
    </font>
    <font>
      <sz val="8"/>
      <color rgb="FF6D6E71"/>
      <name val="Bradesco Sans Medium"/>
    </font>
    <font>
      <b/>
      <sz val="9"/>
      <color theme="9" tint="-0.499984740745262"/>
      <name val="Arial"/>
      <family val="2"/>
    </font>
    <font>
      <b/>
      <sz val="9"/>
      <color rgb="FFCC092F"/>
      <name val="Arial"/>
      <family val="2"/>
    </font>
    <font>
      <sz val="7"/>
      <color rgb="FFCC092F"/>
      <name val="Arial"/>
      <family val="2"/>
    </font>
    <font>
      <b/>
      <sz val="8"/>
      <color rgb="FFCC092F"/>
      <name val="Arial"/>
      <family val="2"/>
    </font>
    <font>
      <sz val="8"/>
      <color rgb="FFCC092F"/>
      <name val="Bradesco Sans Medium"/>
    </font>
    <font>
      <b/>
      <sz val="8"/>
      <color rgb="FF6D6E71"/>
      <name val="Arial"/>
      <family val="2"/>
    </font>
    <font>
      <sz val="7"/>
      <color rgb="FF6D6E71"/>
      <name val="Arial"/>
      <family val="2"/>
    </font>
    <font>
      <sz val="8"/>
      <color theme="1"/>
      <name val="Bradesco Sans"/>
    </font>
    <font>
      <sz val="8"/>
      <color rgb="FFCC092F"/>
      <name val="Bradesco Sans"/>
    </font>
    <font>
      <b/>
      <sz val="8"/>
      <color rgb="FFCC092F"/>
      <name val="Bradesco Sans"/>
    </font>
    <font>
      <b/>
      <sz val="9"/>
      <color rgb="FFCC092F"/>
      <name val="Bradesco Sans"/>
    </font>
    <font>
      <sz val="9"/>
      <color rgb="FFCC092F"/>
      <name val="Bradesco Sans"/>
    </font>
    <font>
      <sz val="7"/>
      <color theme="1"/>
      <name val="Arial"/>
      <family val="2"/>
    </font>
    <font>
      <sz val="8"/>
      <color rgb="FFCC092F"/>
      <name val="Arial"/>
      <family val="2"/>
    </font>
    <font>
      <sz val="8"/>
      <color rgb="FF6D6E71"/>
      <name val="Bradesco Sans"/>
    </font>
    <font>
      <vertAlign val="superscript"/>
      <sz val="8"/>
      <color theme="1" tint="0.34998626667073579"/>
      <name val="Arial"/>
      <family val="2"/>
    </font>
    <font>
      <sz val="8"/>
      <name val="Bradesco Sans"/>
    </font>
    <font>
      <vertAlign val="subscript"/>
      <sz val="8"/>
      <color theme="1" tint="0.34998626667073579"/>
      <name val="Arial"/>
      <family val="2"/>
    </font>
    <font>
      <sz val="7"/>
      <name val="Arial"/>
      <family val="2"/>
    </font>
    <font>
      <sz val="8"/>
      <color theme="9" tint="-0.249977111117893"/>
      <name val="Arial"/>
      <family val="2"/>
    </font>
    <font>
      <b/>
      <sz val="8"/>
      <color rgb="FF00539F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  <font>
      <sz val="8"/>
      <color rgb="FF4D4E53"/>
      <name val="Arial"/>
      <family val="2"/>
    </font>
    <font>
      <b/>
      <sz val="8"/>
      <color rgb="FF4D4E53"/>
      <name val="Arial"/>
      <family val="2"/>
    </font>
    <font>
      <sz val="9"/>
      <color rgb="FF4D4E53"/>
      <name val="Arial"/>
      <family val="2"/>
    </font>
    <font>
      <b/>
      <sz val="9"/>
      <color rgb="FF4D4E53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CC092F"/>
      <name val="Arial"/>
      <family val="2"/>
    </font>
    <font>
      <b/>
      <vertAlign val="subscript"/>
      <sz val="8"/>
      <color theme="1" tint="0.34998626667073579"/>
      <name val="Arial"/>
      <family val="2"/>
    </font>
    <font>
      <b/>
      <sz val="9"/>
      <color theme="9" tint="-0.249977111117893"/>
      <name val="Arial"/>
      <family val="2"/>
    </font>
    <font>
      <sz val="8"/>
      <color rgb="FF00539F"/>
      <name val="Arial"/>
      <family val="2"/>
    </font>
    <font>
      <sz val="10"/>
      <color rgb="FF000000"/>
      <name val="Times New Roman"/>
      <family val="1"/>
    </font>
    <font>
      <sz val="8"/>
      <name val="Bradesco Sans Medium"/>
    </font>
    <font>
      <sz val="10"/>
      <color rgb="FF1A1AA6"/>
      <name val="Courier New"/>
      <family val="3"/>
    </font>
    <font>
      <vertAlign val="subscript"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fgColor theme="9" tint="0.39994506668294322"/>
        <bgColor theme="0"/>
      </patternFill>
    </fill>
  </fills>
  <borders count="29">
    <border>
      <left/>
      <right/>
      <top/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9" tint="0.59996337778862885"/>
      </right>
      <top/>
      <bottom/>
      <diagonal/>
    </border>
    <border>
      <left style="thin">
        <color theme="9" tint="0.59996337778862885"/>
      </left>
      <right/>
      <top/>
      <bottom/>
      <diagonal/>
    </border>
    <border>
      <left/>
      <right style="thin">
        <color theme="9" tint="0.39991454817346722"/>
      </right>
      <top/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/>
      <right style="thin">
        <color theme="9" tint="0.399945066682943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9" tint="0.39988402966399123"/>
      </left>
      <right style="thin">
        <color theme="9" tint="0.39988402966399123"/>
      </right>
      <top/>
      <bottom style="medium">
        <color auto="1"/>
      </bottom>
      <diagonal/>
    </border>
    <border>
      <left style="thin">
        <color theme="9" tint="0.39988402966399123"/>
      </left>
      <right/>
      <top/>
      <bottom style="medium">
        <color auto="1"/>
      </bottom>
      <diagonal/>
    </border>
    <border>
      <left style="thin">
        <color theme="9" tint="0.39991454817346722"/>
      </left>
      <right/>
      <top/>
      <bottom/>
      <diagonal/>
    </border>
    <border>
      <left/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" fillId="0" borderId="0"/>
    <xf numFmtId="0" fontId="43" fillId="0" borderId="0"/>
    <xf numFmtId="166" fontId="7" fillId="0" borderId="0" applyFont="0" applyFill="0" applyBorder="0" applyAlignment="0" applyProtection="0"/>
    <xf numFmtId="0" fontId="48" fillId="0" borderId="0"/>
  </cellStyleXfs>
  <cellXfs count="453">
    <xf numFmtId="0" fontId="0" fillId="0" borderId="0" xfId="0"/>
    <xf numFmtId="0" fontId="3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>
      <alignment horizontal="center"/>
    </xf>
    <xf numFmtId="0" fontId="0" fillId="0" borderId="0" xfId="0" applyBorder="1"/>
    <xf numFmtId="0" fontId="8" fillId="2" borderId="0" xfId="4" applyFont="1" applyFill="1" applyBorder="1" applyAlignment="1" applyProtection="1"/>
    <xf numFmtId="43" fontId="8" fillId="2" borderId="3" xfId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10" fillId="2" borderId="0" xfId="4" applyFont="1" applyFill="1" applyBorder="1" applyAlignment="1" applyProtection="1">
      <alignment vertical="center"/>
    </xf>
    <xf numFmtId="43" fontId="4" fillId="3" borderId="3" xfId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8" fontId="13" fillId="0" borderId="0" xfId="2" applyNumberFormat="1" applyFont="1" applyFill="1" applyBorder="1" applyAlignment="1" applyProtection="1">
      <alignment horizontal="right" vertical="center"/>
      <protection locked="0"/>
    </xf>
    <xf numFmtId="168" fontId="13" fillId="3" borderId="0" xfId="2" applyNumberFormat="1" applyFont="1" applyFill="1" applyBorder="1" applyAlignment="1" applyProtection="1">
      <alignment horizontal="right" vertical="center"/>
      <protection locked="0"/>
    </xf>
    <xf numFmtId="168" fontId="14" fillId="3" borderId="0" xfId="2" applyNumberFormat="1" applyFont="1" applyFill="1" applyBorder="1" applyAlignment="1" applyProtection="1">
      <alignment horizontal="right" vertical="center"/>
      <protection locked="0"/>
    </xf>
    <xf numFmtId="167" fontId="14" fillId="3" borderId="0" xfId="5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168" fontId="17" fillId="0" borderId="4" xfId="2" applyNumberFormat="1" applyFont="1" applyFill="1" applyBorder="1" applyAlignment="1">
      <alignment horizontal="left" wrapText="1"/>
    </xf>
    <xf numFmtId="167" fontId="18" fillId="0" borderId="4" xfId="5" applyNumberFormat="1" applyFont="1" applyFill="1" applyBorder="1" applyAlignment="1" applyProtection="1">
      <alignment horizontal="center" vertical="center"/>
      <protection locked="0"/>
    </xf>
    <xf numFmtId="168" fontId="19" fillId="3" borderId="4" xfId="2" applyNumberFormat="1" applyFont="1" applyFill="1" applyBorder="1" applyAlignment="1" applyProtection="1">
      <alignment horizontal="right" vertical="center"/>
      <protection locked="0"/>
    </xf>
    <xf numFmtId="167" fontId="19" fillId="3" borderId="4" xfId="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5" fontId="20" fillId="0" borderId="0" xfId="1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wrapText="1"/>
    </xf>
    <xf numFmtId="167" fontId="20" fillId="0" borderId="0" xfId="5" applyNumberFormat="1" applyFont="1" applyFill="1" applyBorder="1" applyAlignment="1" applyProtection="1">
      <alignment horizontal="center" vertical="center"/>
      <protection locked="0"/>
    </xf>
    <xf numFmtId="0" fontId="13" fillId="4" borderId="0" xfId="0" quotePrefix="1" applyFont="1" applyFill="1" applyBorder="1" applyAlignment="1">
      <alignment horizontal="justify" vertical="top" wrapText="1"/>
    </xf>
    <xf numFmtId="0" fontId="3" fillId="3" borderId="0" xfId="0" applyFont="1" applyFill="1" applyBorder="1" applyAlignment="1" applyProtection="1">
      <alignment horizontal="left"/>
    </xf>
    <xf numFmtId="0" fontId="22" fillId="0" borderId="0" xfId="0" applyFont="1" applyBorder="1" applyProtection="1"/>
    <xf numFmtId="0" fontId="23" fillId="0" borderId="0" xfId="0" applyFont="1" applyProtection="1"/>
    <xf numFmtId="0" fontId="22" fillId="0" borderId="0" xfId="0" applyFont="1" applyProtection="1"/>
    <xf numFmtId="0" fontId="22" fillId="0" borderId="0" xfId="0" applyFont="1" applyFill="1" applyBorder="1" applyProtection="1"/>
    <xf numFmtId="0" fontId="3" fillId="3" borderId="0" xfId="0" applyFont="1" applyFill="1" applyBorder="1" applyProtection="1"/>
    <xf numFmtId="0" fontId="23" fillId="3" borderId="0" xfId="0" applyFont="1" applyFill="1" applyAlignment="1" applyProtection="1">
      <alignment horizontal="left"/>
    </xf>
    <xf numFmtId="0" fontId="3" fillId="2" borderId="3" xfId="0" applyFont="1" applyFill="1" applyBorder="1" applyProtection="1"/>
    <xf numFmtId="0" fontId="23" fillId="3" borderId="0" xfId="0" applyFont="1" applyFill="1" applyBorder="1" applyProtection="1"/>
    <xf numFmtId="0" fontId="24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/>
    </xf>
    <xf numFmtId="0" fontId="23" fillId="0" borderId="0" xfId="0" applyFont="1" applyAlignment="1" applyProtection="1"/>
    <xf numFmtId="0" fontId="25" fillId="3" borderId="0" xfId="0" applyFont="1" applyFill="1" applyBorder="1" applyAlignment="1">
      <alignment horizontal="left" vertical="center" wrapText="1"/>
    </xf>
    <xf numFmtId="170" fontId="16" fillId="3" borderId="0" xfId="7" quotePrefix="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166" fontId="4" fillId="3" borderId="3" xfId="6" applyFont="1" applyFill="1" applyBorder="1" applyAlignment="1" applyProtection="1">
      <alignment horizontal="center"/>
    </xf>
    <xf numFmtId="166" fontId="4" fillId="3" borderId="0" xfId="6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27" fillId="0" borderId="0" xfId="0" applyFont="1" applyFill="1" applyProtection="1"/>
    <xf numFmtId="49" fontId="23" fillId="3" borderId="0" xfId="0" applyNumberFormat="1" applyFont="1" applyFill="1" applyAlignment="1">
      <alignment horizontal="left" vertical="center"/>
    </xf>
    <xf numFmtId="0" fontId="9" fillId="2" borderId="0" xfId="4" applyFont="1" applyFill="1" applyBorder="1" applyAlignment="1" applyProtection="1">
      <alignment horizontal="left" vertical="center"/>
    </xf>
    <xf numFmtId="165" fontId="9" fillId="2" borderId="3" xfId="6" applyNumberFormat="1" applyFont="1" applyFill="1" applyBorder="1" applyAlignment="1" applyProtection="1">
      <alignment horizontal="center" vertical="center"/>
      <protection locked="0"/>
    </xf>
    <xf numFmtId="166" fontId="28" fillId="0" borderId="0" xfId="6" applyFont="1" applyFill="1" applyBorder="1" applyAlignment="1" applyProtection="1">
      <alignment horizontal="center" vertical="center"/>
      <protection locked="0"/>
    </xf>
    <xf numFmtId="167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49" fontId="29" fillId="3" borderId="0" xfId="0" applyNumberFormat="1" applyFont="1" applyFill="1" applyAlignment="1">
      <alignment horizontal="left" vertical="center"/>
    </xf>
    <xf numFmtId="165" fontId="11" fillId="0" borderId="3" xfId="6" applyNumberFormat="1" applyFont="1" applyFill="1" applyBorder="1" applyAlignment="1" applyProtection="1">
      <alignment horizontal="center" vertical="center"/>
      <protection locked="0"/>
    </xf>
    <xf numFmtId="166" fontId="13" fillId="0" borderId="0" xfId="6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</xf>
    <xf numFmtId="0" fontId="11" fillId="3" borderId="5" xfId="0" applyNumberFormat="1" applyFont="1" applyFill="1" applyBorder="1" applyAlignment="1">
      <alignment horizontal="left" vertical="center" wrapText="1"/>
    </xf>
    <xf numFmtId="49" fontId="29" fillId="3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 indent="2"/>
    </xf>
    <xf numFmtId="0" fontId="31" fillId="0" borderId="0" xfId="0" applyFont="1" applyProtection="1"/>
    <xf numFmtId="0" fontId="29" fillId="3" borderId="0" xfId="0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165" fontId="20" fillId="0" borderId="0" xfId="6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/>
    </xf>
    <xf numFmtId="0" fontId="35" fillId="0" borderId="0" xfId="4" applyFont="1" applyFill="1" applyBorder="1" applyAlignment="1" applyProtection="1">
      <alignment horizontal="center" vertical="center"/>
    </xf>
    <xf numFmtId="0" fontId="35" fillId="0" borderId="0" xfId="4" applyFont="1" applyFill="1" applyBorder="1" applyAlignment="1" applyProtection="1">
      <alignment horizontal="left" vertical="center"/>
    </xf>
    <xf numFmtId="167" fontId="36" fillId="0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Protection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166" fontId="37" fillId="5" borderId="0" xfId="6" applyFont="1" applyFill="1" applyBorder="1" applyAlignment="1">
      <alignment horizontal="center" vertical="center" wrapText="1"/>
    </xf>
    <xf numFmtId="165" fontId="37" fillId="0" borderId="0" xfId="6" applyNumberFormat="1" applyFont="1" applyFill="1" applyBorder="1" applyAlignment="1">
      <alignment horizontal="center" vertical="center" wrapText="1"/>
    </xf>
    <xf numFmtId="0" fontId="37" fillId="0" borderId="0" xfId="8" applyFont="1" applyFill="1" applyBorder="1" applyAlignment="1" applyProtection="1">
      <alignment vertical="center" wrapText="1"/>
      <protection locked="0"/>
    </xf>
    <xf numFmtId="0" fontId="37" fillId="0" borderId="0" xfId="8" applyFont="1" applyFill="1" applyBorder="1" applyAlignment="1" applyProtection="1">
      <alignment horizontal="center" vertical="center"/>
      <protection locked="0"/>
    </xf>
    <xf numFmtId="164" fontId="11" fillId="3" borderId="0" xfId="0" quotePrefix="1" applyNumberFormat="1" applyFont="1" applyFill="1" applyBorder="1" applyAlignment="1">
      <alignment horizontal="center" vertical="center" wrapText="1"/>
    </xf>
    <xf numFmtId="165" fontId="9" fillId="2" borderId="0" xfId="6" applyNumberFormat="1" applyFont="1" applyFill="1" applyBorder="1" applyAlignment="1">
      <alignment horizontal="center" vertical="center" wrapText="1"/>
    </xf>
    <xf numFmtId="0" fontId="9" fillId="2" borderId="0" xfId="8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horizontal="center" vertical="center"/>
      <protection locked="0"/>
    </xf>
    <xf numFmtId="166" fontId="11" fillId="5" borderId="0" xfId="6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37" fillId="3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3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" fillId="2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66" fontId="37" fillId="0" borderId="0" xfId="6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164" fontId="37" fillId="0" borderId="0" xfId="0" applyNumberFormat="1" applyFont="1" applyFill="1" applyBorder="1" applyAlignment="1">
      <alignment horizontal="center" vertical="center" wrapText="1"/>
    </xf>
    <xf numFmtId="164" fontId="37" fillId="3" borderId="0" xfId="0" quotePrefix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vertical="center"/>
    </xf>
    <xf numFmtId="0" fontId="10" fillId="2" borderId="1" xfId="0" applyFont="1" applyFill="1" applyBorder="1" applyAlignment="1" applyProtection="1">
      <alignment horizontal="center"/>
    </xf>
    <xf numFmtId="49" fontId="3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38" fillId="0" borderId="0" xfId="0" applyFont="1" applyBorder="1"/>
    <xf numFmtId="165" fontId="38" fillId="0" borderId="0" xfId="6" applyNumberFormat="1" applyFont="1" applyBorder="1"/>
    <xf numFmtId="0" fontId="8" fillId="0" borderId="0" xfId="0" applyFont="1" applyBorder="1" applyAlignment="1">
      <alignment horizontal="center"/>
    </xf>
    <xf numFmtId="0" fontId="35" fillId="0" borderId="0" xfId="0" applyFont="1" applyBorder="1"/>
    <xf numFmtId="166" fontId="35" fillId="0" borderId="0" xfId="6" applyFont="1" applyFill="1" applyBorder="1" applyAlignment="1">
      <alignment horizontal="center"/>
    </xf>
    <xf numFmtId="165" fontId="35" fillId="0" borderId="0" xfId="6" applyNumberFormat="1" applyFont="1" applyFill="1" applyBorder="1" applyAlignment="1">
      <alignment horizontal="center"/>
    </xf>
    <xf numFmtId="49" fontId="35" fillId="0" borderId="0" xfId="5" applyNumberFormat="1" applyFont="1" applyFill="1" applyBorder="1" applyAlignment="1" applyProtection="1">
      <alignment horizontal="left"/>
      <protection hidden="1"/>
    </xf>
    <xf numFmtId="0" fontId="8" fillId="3" borderId="0" xfId="0" quotePrefix="1" applyFont="1" applyFill="1" applyBorder="1" applyAlignment="1">
      <alignment horizontal="center"/>
    </xf>
    <xf numFmtId="0" fontId="38" fillId="0" borderId="0" xfId="0" applyFont="1" applyBorder="1" applyAlignment="1">
      <alignment vertical="center"/>
    </xf>
    <xf numFmtId="166" fontId="38" fillId="0" borderId="0" xfId="6" applyFont="1" applyBorder="1" applyAlignment="1">
      <alignment horizontal="center" vertical="center"/>
    </xf>
    <xf numFmtId="167" fontId="11" fillId="0" borderId="13" xfId="6" applyNumberFormat="1" applyFont="1" applyBorder="1" applyAlignment="1">
      <alignment horizontal="center" vertical="center"/>
    </xf>
    <xf numFmtId="49" fontId="11" fillId="0" borderId="13" xfId="5" applyNumberFormat="1" applyFont="1" applyFill="1" applyBorder="1" applyAlignment="1" applyProtection="1">
      <alignment horizontal="left" vertical="center" indent="1"/>
      <protection hidden="1"/>
    </xf>
    <xf numFmtId="0" fontId="8" fillId="3" borderId="0" xfId="0" quotePrefix="1" applyFont="1" applyFill="1" applyBorder="1" applyAlignment="1">
      <alignment horizontal="center" vertical="center"/>
    </xf>
    <xf numFmtId="166" fontId="39" fillId="0" borderId="0" xfId="6" applyFont="1" applyFill="1" applyBorder="1" applyAlignment="1" applyProtection="1">
      <alignment horizontal="center" vertical="center"/>
      <protection hidden="1"/>
    </xf>
    <xf numFmtId="167" fontId="20" fillId="2" borderId="1" xfId="6" applyNumberFormat="1" applyFont="1" applyFill="1" applyBorder="1" applyAlignment="1" applyProtection="1">
      <alignment horizontal="center" vertical="center"/>
      <protection hidden="1"/>
    </xf>
    <xf numFmtId="0" fontId="9" fillId="2" borderId="1" xfId="9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6" fontId="35" fillId="0" borderId="0" xfId="6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 applyProtection="1">
      <alignment horizontal="left" vertical="center"/>
      <protection hidden="1"/>
    </xf>
    <xf numFmtId="49" fontId="11" fillId="0" borderId="1" xfId="5" applyNumberFormat="1" applyFont="1" applyFill="1" applyBorder="1" applyAlignment="1" applyProtection="1">
      <alignment horizontal="left" vertical="center" indent="1"/>
      <protection hidden="1"/>
    </xf>
    <xf numFmtId="0" fontId="40" fillId="0" borderId="0" xfId="0" applyFont="1" applyBorder="1" applyAlignment="1">
      <alignment vertical="center"/>
    </xf>
    <xf numFmtId="0" fontId="41" fillId="0" borderId="0" xfId="9" applyFont="1" applyFill="1" applyBorder="1" applyAlignment="1" applyProtection="1">
      <alignment horizontal="center" vertical="center"/>
      <protection hidden="1"/>
    </xf>
    <xf numFmtId="0" fontId="2" fillId="2" borderId="1" xfId="9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40" fillId="0" borderId="0" xfId="0" applyFont="1" applyBorder="1"/>
    <xf numFmtId="0" fontId="40" fillId="3" borderId="0" xfId="0" applyFont="1" applyFill="1" applyBorder="1"/>
    <xf numFmtId="0" fontId="8" fillId="2" borderId="1" xfId="0" applyFont="1" applyFill="1" applyBorder="1"/>
    <xf numFmtId="49" fontId="2" fillId="3" borderId="0" xfId="0" applyNumberFormat="1" applyFont="1" applyFill="1" applyAlignment="1">
      <alignment horizontal="center" vertical="center"/>
    </xf>
    <xf numFmtId="0" fontId="38" fillId="0" borderId="0" xfId="0" applyFont="1" applyFill="1" applyBorder="1"/>
    <xf numFmtId="165" fontId="8" fillId="0" borderId="2" xfId="6" applyNumberFormat="1" applyFont="1" applyFill="1" applyBorder="1"/>
    <xf numFmtId="165" fontId="8" fillId="0" borderId="1" xfId="6" applyNumberFormat="1" applyFont="1" applyFill="1" applyBorder="1"/>
    <xf numFmtId="0" fontId="41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13" fillId="0" borderId="0" xfId="0" applyFont="1" applyFill="1" applyProtection="1"/>
    <xf numFmtId="49" fontId="20" fillId="0" borderId="0" xfId="0" applyNumberFormat="1" applyFont="1" applyFill="1" applyAlignment="1">
      <alignment horizontal="center" vertical="center"/>
    </xf>
    <xf numFmtId="0" fontId="38" fillId="0" borderId="0" xfId="0" applyFont="1"/>
    <xf numFmtId="0" fontId="38" fillId="0" borderId="0" xfId="0" applyFont="1" applyFill="1" applyProtection="1"/>
    <xf numFmtId="0" fontId="8" fillId="0" borderId="0" xfId="0" applyFont="1" applyFill="1" applyProtection="1"/>
    <xf numFmtId="0" fontId="41" fillId="0" borderId="0" xfId="0" applyNumberFormat="1" applyFont="1" applyFill="1" applyBorder="1" applyAlignment="1" applyProtection="1">
      <alignment vertical="center"/>
    </xf>
    <xf numFmtId="0" fontId="28" fillId="0" borderId="0" xfId="0" applyFont="1"/>
    <xf numFmtId="0" fontId="28" fillId="0" borderId="0" xfId="0" applyFont="1" applyFill="1" applyProtection="1"/>
    <xf numFmtId="0" fontId="28" fillId="0" borderId="0" xfId="0" applyFont="1" applyFill="1" applyBorder="1" applyProtection="1"/>
    <xf numFmtId="0" fontId="28" fillId="0" borderId="0" xfId="0" applyFont="1" applyFill="1" applyBorder="1" applyAlignment="1" applyProtection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6" fillId="0" borderId="0" xfId="0" applyFont="1" applyBorder="1"/>
    <xf numFmtId="167" fontId="11" fillId="0" borderId="14" xfId="6" applyNumberFormat="1" applyFont="1" applyBorder="1" applyAlignment="1">
      <alignment horizontal="center" vertical="center"/>
    </xf>
    <xf numFmtId="167" fontId="20" fillId="2" borderId="15" xfId="6" applyNumberFormat="1" applyFont="1" applyFill="1" applyBorder="1" applyAlignment="1" applyProtection="1">
      <alignment horizontal="center" vertical="center"/>
      <protection hidden="1"/>
    </xf>
    <xf numFmtId="167" fontId="9" fillId="6" borderId="15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>
      <alignment horizontal="center"/>
    </xf>
    <xf numFmtId="165" fontId="35" fillId="0" borderId="0" xfId="6" applyNumberFormat="1" applyFont="1" applyFill="1" applyBorder="1" applyAlignment="1">
      <alignment horizontal="center" vertical="center"/>
    </xf>
    <xf numFmtId="49" fontId="35" fillId="0" borderId="0" xfId="5" applyNumberFormat="1" applyFont="1" applyFill="1" applyBorder="1" applyAlignment="1" applyProtection="1">
      <alignment horizontal="left" vertical="center"/>
      <protection hidden="1"/>
    </xf>
    <xf numFmtId="0" fontId="3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8" fillId="0" borderId="0" xfId="0" applyFont="1" applyFill="1" applyBorder="1" applyProtection="1"/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165" fontId="8" fillId="2" borderId="0" xfId="6" applyNumberFormat="1" applyFont="1" applyFill="1" applyBorder="1"/>
    <xf numFmtId="0" fontId="2" fillId="2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38" fillId="0" borderId="1" xfId="0" applyFont="1" applyBorder="1"/>
    <xf numFmtId="0" fontId="8" fillId="2" borderId="2" xfId="0" applyFont="1" applyFill="1" applyBorder="1" applyProtection="1"/>
    <xf numFmtId="0" fontId="2" fillId="2" borderId="1" xfId="0" applyNumberFormat="1" applyFont="1" applyFill="1" applyBorder="1" applyAlignment="1" applyProtection="1">
      <alignment vertical="center"/>
    </xf>
    <xf numFmtId="0" fontId="8" fillId="0" borderId="0" xfId="0" applyFont="1" applyBorder="1"/>
    <xf numFmtId="49" fontId="36" fillId="0" borderId="0" xfId="5" applyNumberFormat="1" applyFont="1" applyFill="1" applyBorder="1" applyAlignment="1" applyProtection="1">
      <alignment horizontal="left" vertical="center" indent="1"/>
      <protection hidden="1"/>
    </xf>
    <xf numFmtId="0" fontId="36" fillId="0" borderId="0" xfId="10" applyFont="1" applyBorder="1" applyAlignment="1" applyProtection="1">
      <alignment vertical="center"/>
    </xf>
    <xf numFmtId="0" fontId="38" fillId="0" borderId="0" xfId="0" quotePrefix="1" applyFont="1" applyFill="1" applyBorder="1" applyAlignment="1">
      <alignment vertical="top" wrapText="1"/>
    </xf>
    <xf numFmtId="0" fontId="8" fillId="0" borderId="0" xfId="10" applyFont="1" applyBorder="1" applyAlignment="1" applyProtection="1">
      <alignment vertical="center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wrapText="1"/>
    </xf>
    <xf numFmtId="166" fontId="38" fillId="0" borderId="0" xfId="6" applyFont="1" applyFill="1" applyBorder="1" applyAlignment="1">
      <alignment horizontal="center" vertical="center"/>
    </xf>
    <xf numFmtId="49" fontId="38" fillId="0" borderId="0" xfId="5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quotePrefix="1" applyFont="1" applyFill="1" applyBorder="1"/>
    <xf numFmtId="49" fontId="11" fillId="0" borderId="13" xfId="5" applyNumberFormat="1" applyFont="1" applyFill="1" applyBorder="1" applyAlignment="1" applyProtection="1">
      <alignment horizontal="left" vertical="center"/>
      <protection hidden="1"/>
    </xf>
    <xf numFmtId="0" fontId="8" fillId="0" borderId="0" xfId="0" quotePrefix="1" applyFont="1" applyFill="1" applyBorder="1" applyAlignment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6" fillId="0" borderId="0" xfId="0" applyFont="1" applyFill="1" applyBorder="1"/>
    <xf numFmtId="0" fontId="36" fillId="0" borderId="2" xfId="0" applyFont="1" applyFill="1" applyBorder="1"/>
    <xf numFmtId="0" fontId="36" fillId="0" borderId="1" xfId="0" applyFont="1" applyFill="1" applyBorder="1"/>
    <xf numFmtId="0" fontId="8" fillId="0" borderId="0" xfId="0" applyFont="1" applyFill="1" applyBorder="1"/>
    <xf numFmtId="165" fontId="13" fillId="0" borderId="0" xfId="6" applyNumberFormat="1" applyFont="1" applyFill="1" applyBorder="1"/>
    <xf numFmtId="0" fontId="2" fillId="2" borderId="2" xfId="0" applyNumberFormat="1" applyFont="1" applyFill="1" applyBorder="1" applyAlignment="1" applyProtection="1">
      <alignment vertical="center"/>
    </xf>
    <xf numFmtId="0" fontId="36" fillId="3" borderId="0" xfId="0" applyFont="1" applyFill="1" applyBorder="1"/>
    <xf numFmtId="0" fontId="36" fillId="0" borderId="0" xfId="0" applyFont="1" applyFill="1" applyBorder="1" applyProtection="1"/>
    <xf numFmtId="0" fontId="36" fillId="0" borderId="0" xfId="0" applyFont="1" applyBorder="1" applyProtection="1"/>
    <xf numFmtId="0" fontId="39" fillId="0" borderId="0" xfId="0" quotePrefix="1" applyFont="1" applyFill="1" applyBorder="1" applyAlignment="1" applyProtection="1">
      <alignment horizontal="center"/>
    </xf>
    <xf numFmtId="0" fontId="38" fillId="0" borderId="0" xfId="0" applyFont="1" applyFill="1" applyBorder="1" applyProtection="1"/>
    <xf numFmtId="0" fontId="9" fillId="0" borderId="0" xfId="0" quotePrefix="1" applyFont="1" applyFill="1" applyBorder="1"/>
    <xf numFmtId="168" fontId="38" fillId="0" borderId="0" xfId="2" applyNumberFormat="1" applyFont="1" applyFill="1" applyBorder="1" applyAlignment="1" applyProtection="1">
      <alignment horizontal="center" vertical="center"/>
      <protection locked="0"/>
    </xf>
    <xf numFmtId="49" fontId="38" fillId="0" borderId="0" xfId="5" applyNumberFormat="1" applyFont="1" applyFill="1" applyBorder="1" applyAlignment="1" applyProtection="1">
      <alignment horizontal="left" vertical="center" indent="1"/>
    </xf>
    <xf numFmtId="49" fontId="11" fillId="0" borderId="13" xfId="5" applyNumberFormat="1" applyFont="1" applyFill="1" applyBorder="1" applyAlignment="1" applyProtection="1">
      <alignment horizontal="left" vertical="center" indent="2"/>
    </xf>
    <xf numFmtId="0" fontId="11" fillId="0" borderId="1" xfId="0" applyFont="1" applyFill="1" applyBorder="1" applyAlignment="1" applyProtection="1">
      <alignment horizontal="left" vertical="center" indent="2"/>
    </xf>
    <xf numFmtId="49" fontId="11" fillId="0" borderId="1" xfId="5" applyNumberFormat="1" applyFont="1" applyFill="1" applyBorder="1" applyAlignment="1" applyProtection="1">
      <alignment horizontal="left" vertical="center" indent="2"/>
    </xf>
    <xf numFmtId="0" fontId="42" fillId="3" borderId="0" xfId="10" applyFont="1" applyFill="1" applyBorder="1" applyAlignment="1" applyProtection="1">
      <alignment vertical="center"/>
    </xf>
    <xf numFmtId="0" fontId="42" fillId="0" borderId="0" xfId="0" applyFont="1" applyFill="1" applyBorder="1" applyProtection="1"/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center"/>
    </xf>
    <xf numFmtId="0" fontId="36" fillId="3" borderId="2" xfId="0" applyFont="1" applyFill="1" applyBorder="1" applyProtection="1"/>
    <xf numFmtId="0" fontId="36" fillId="3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6" applyNumberFormat="1" applyFont="1" applyFill="1" applyBorder="1" applyAlignment="1">
      <alignment horizontal="left" vertical="center" wrapText="1"/>
    </xf>
    <xf numFmtId="165" fontId="39" fillId="0" borderId="0" xfId="6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9" fillId="3" borderId="0" xfId="0" quotePrefix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top" wrapText="1"/>
    </xf>
    <xf numFmtId="0" fontId="20" fillId="3" borderId="0" xfId="0" quotePrefix="1" applyFont="1" applyFill="1" applyBorder="1" applyAlignment="1" applyProtection="1">
      <alignment horizontal="center" vertical="center"/>
    </xf>
    <xf numFmtId="0" fontId="44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165" fontId="39" fillId="0" borderId="0" xfId="6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vertical="center"/>
    </xf>
    <xf numFmtId="165" fontId="35" fillId="0" borderId="0" xfId="6" applyNumberFormat="1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/>
    </xf>
    <xf numFmtId="165" fontId="36" fillId="0" borderId="0" xfId="6" applyNumberFormat="1" applyFont="1" applyFill="1" applyBorder="1" applyAlignment="1">
      <alignment horizontal="left" vertical="center" wrapText="1"/>
    </xf>
    <xf numFmtId="165" fontId="38" fillId="0" borderId="0" xfId="6" applyNumberFormat="1" applyFont="1" applyFill="1" applyBorder="1" applyAlignment="1">
      <alignment horizontal="right" vertical="center" wrapText="1"/>
    </xf>
    <xf numFmtId="0" fontId="8" fillId="3" borderId="0" xfId="0" quotePrefix="1" applyFont="1" applyFill="1" applyBorder="1" applyAlignment="1" applyProtection="1">
      <alignment horizontal="center" vertical="center"/>
    </xf>
    <xf numFmtId="0" fontId="42" fillId="3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36" fillId="3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horizontal="center" vertical="top"/>
    </xf>
    <xf numFmtId="0" fontId="36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 applyProtection="1">
      <alignment horizontal="center" vertical="center"/>
    </xf>
    <xf numFmtId="0" fontId="13" fillId="0" borderId="0" xfId="0" quotePrefix="1" applyFont="1" applyFill="1" applyBorder="1" applyAlignment="1" applyProtection="1">
      <alignment horizontal="center" vertical="center"/>
    </xf>
    <xf numFmtId="0" fontId="28" fillId="0" borderId="0" xfId="0" applyFont="1" applyBorder="1"/>
    <xf numFmtId="0" fontId="16" fillId="0" borderId="4" xfId="0" applyFont="1" applyFill="1" applyBorder="1" applyAlignment="1">
      <alignment horizontal="left" vertical="center" wrapText="1"/>
    </xf>
    <xf numFmtId="0" fontId="28" fillId="0" borderId="0" xfId="0" quotePrefix="1" applyFont="1" applyFill="1" applyBorder="1" applyAlignment="1" applyProtection="1">
      <alignment horizontal="center" vertical="center"/>
    </xf>
    <xf numFmtId="37" fontId="39" fillId="0" borderId="0" xfId="6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47" fillId="0" borderId="0" xfId="0" applyFont="1" applyBorder="1"/>
    <xf numFmtId="0" fontId="37" fillId="0" borderId="13" xfId="0" applyFont="1" applyFill="1" applyBorder="1" applyAlignment="1">
      <alignment horizontal="left" vertical="center" wrapText="1"/>
    </xf>
    <xf numFmtId="0" fontId="47" fillId="0" borderId="0" xfId="0" quotePrefix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4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7" fillId="0" borderId="1" xfId="0" applyFont="1" applyFill="1" applyBorder="1" applyAlignment="1">
      <alignment vertical="center" wrapText="1"/>
    </xf>
    <xf numFmtId="164" fontId="38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2" borderId="1" xfId="8" applyFont="1" applyFill="1" applyBorder="1" applyAlignment="1" applyProtection="1">
      <alignment horizontal="left" vertical="center" wrapText="1"/>
      <protection locked="0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 wrapText="1"/>
    </xf>
    <xf numFmtId="17" fontId="8" fillId="2" borderId="3" xfId="1" quotePrefix="1" applyNumberFormat="1" applyFont="1" applyFill="1" applyBorder="1" applyAlignment="1" applyProtection="1">
      <alignment horizontal="center" vertical="top"/>
    </xf>
    <xf numFmtId="169" fontId="22" fillId="0" borderId="0" xfId="2" applyNumberFormat="1" applyFont="1" applyProtection="1"/>
    <xf numFmtId="165" fontId="49" fillId="0" borderId="0" xfId="1" applyNumberFormat="1" applyFont="1" applyFill="1" applyBorder="1" applyAlignment="1">
      <alignment horizontal="left" vertical="center" wrapText="1"/>
    </xf>
    <xf numFmtId="10" fontId="12" fillId="3" borderId="0" xfId="2" applyNumberFormat="1" applyFont="1" applyFill="1" applyBorder="1" applyAlignment="1" applyProtection="1">
      <alignment horizontal="right" vertical="center"/>
      <protection locked="0"/>
    </xf>
    <xf numFmtId="168" fontId="12" fillId="3" borderId="0" xfId="2" applyNumberFormat="1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Protection="1"/>
    <xf numFmtId="0" fontId="11" fillId="0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165" fontId="11" fillId="0" borderId="0" xfId="1" applyNumberFormat="1" applyFont="1" applyBorder="1"/>
    <xf numFmtId="49" fontId="2" fillId="2" borderId="19" xfId="0" applyNumberFormat="1" applyFont="1" applyFill="1" applyBorder="1" applyAlignment="1" applyProtection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165" fontId="9" fillId="2" borderId="19" xfId="6" applyNumberFormat="1" applyFont="1" applyFill="1" applyBorder="1" applyAlignment="1">
      <alignment horizontal="center" vertical="center" wrapText="1"/>
    </xf>
    <xf numFmtId="165" fontId="37" fillId="0" borderId="0" xfId="1" applyNumberFormat="1" applyFont="1" applyBorder="1"/>
    <xf numFmtId="165" fontId="49" fillId="0" borderId="20" xfId="1" applyNumberFormat="1" applyFont="1" applyFill="1" applyBorder="1" applyAlignment="1">
      <alignment horizontal="left" vertical="center" wrapText="1"/>
    </xf>
    <xf numFmtId="43" fontId="4" fillId="2" borderId="0" xfId="1" applyFont="1" applyFill="1" applyBorder="1" applyAlignment="1" applyProtection="1">
      <alignment vertical="center"/>
    </xf>
    <xf numFmtId="17" fontId="8" fillId="2" borderId="1" xfId="1" quotePrefix="1" applyNumberFormat="1" applyFont="1" applyFill="1" applyBorder="1" applyAlignment="1" applyProtection="1">
      <alignment horizontal="center" vertical="top"/>
    </xf>
    <xf numFmtId="165" fontId="49" fillId="0" borderId="21" xfId="1" applyNumberFormat="1" applyFont="1" applyFill="1" applyBorder="1" applyAlignment="1">
      <alignment horizontal="left" vertical="center" wrapText="1"/>
    </xf>
    <xf numFmtId="10" fontId="12" fillId="0" borderId="21" xfId="2" applyNumberFormat="1" applyFont="1" applyFill="1" applyBorder="1" applyAlignment="1" applyProtection="1">
      <alignment horizontal="right" vertical="center"/>
      <protection locked="0"/>
    </xf>
    <xf numFmtId="168" fontId="49" fillId="0" borderId="21" xfId="2" applyNumberFormat="1" applyFont="1" applyFill="1" applyBorder="1" applyAlignment="1">
      <alignment horizontal="right" vertical="center" wrapText="1"/>
    </xf>
    <xf numFmtId="168" fontId="49" fillId="0" borderId="0" xfId="2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165" fontId="49" fillId="0" borderId="23" xfId="1" applyNumberFormat="1" applyFont="1" applyFill="1" applyBorder="1" applyAlignment="1">
      <alignment horizontal="left" vertical="center" wrapText="1"/>
    </xf>
    <xf numFmtId="165" fontId="49" fillId="0" borderId="24" xfId="1" applyNumberFormat="1" applyFont="1" applyFill="1" applyBorder="1" applyAlignment="1">
      <alignment horizontal="left" vertical="center" wrapText="1"/>
    </xf>
    <xf numFmtId="165" fontId="49" fillId="0" borderId="22" xfId="1" applyNumberFormat="1" applyFont="1" applyFill="1" applyBorder="1" applyAlignment="1">
      <alignment horizontal="left" vertical="center" wrapText="1"/>
    </xf>
    <xf numFmtId="169" fontId="49" fillId="0" borderId="21" xfId="2" applyNumberFormat="1" applyFont="1" applyFill="1" applyBorder="1" applyAlignment="1">
      <alignment horizontal="right" vertical="center" wrapText="1"/>
    </xf>
    <xf numFmtId="169" fontId="49" fillId="0" borderId="0" xfId="2" applyNumberFormat="1" applyFont="1" applyFill="1" applyBorder="1" applyAlignment="1">
      <alignment horizontal="right" vertical="center" wrapText="1"/>
    </xf>
    <xf numFmtId="165" fontId="23" fillId="0" borderId="0" xfId="1" applyNumberFormat="1" applyFont="1" applyAlignment="1" applyProtection="1">
      <alignment vertical="center"/>
    </xf>
    <xf numFmtId="0" fontId="9" fillId="2" borderId="0" xfId="4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1" xfId="6" applyNumberFormat="1" applyFont="1" applyFill="1" applyBorder="1" applyAlignment="1">
      <alignment horizontal="right" vertical="center" wrapText="1"/>
    </xf>
    <xf numFmtId="9" fontId="2" fillId="2" borderId="2" xfId="2" applyFont="1" applyFill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top"/>
    </xf>
    <xf numFmtId="0" fontId="50" fillId="0" borderId="0" xfId="0" applyFont="1"/>
    <xf numFmtId="165" fontId="37" fillId="0" borderId="0" xfId="1" applyNumberFormat="1" applyFont="1" applyFill="1" applyBorder="1"/>
    <xf numFmtId="165" fontId="37" fillId="0" borderId="1" xfId="1" applyNumberFormat="1" applyFont="1" applyBorder="1"/>
    <xf numFmtId="165" fontId="37" fillId="0" borderId="2" xfId="1" applyNumberFormat="1" applyFont="1" applyBorder="1"/>
    <xf numFmtId="165" fontId="11" fillId="0" borderId="1" xfId="1" applyNumberFormat="1" applyFont="1" applyBorder="1"/>
    <xf numFmtId="165" fontId="11" fillId="0" borderId="2" xfId="1" applyNumberFormat="1" applyFont="1" applyBorder="1"/>
    <xf numFmtId="165" fontId="37" fillId="0" borderId="1" xfId="1" applyNumberFormat="1" applyFont="1" applyFill="1" applyBorder="1"/>
    <xf numFmtId="165" fontId="9" fillId="2" borderId="1" xfId="6" applyNumberFormat="1" applyFont="1" applyFill="1" applyBorder="1" applyAlignment="1">
      <alignment horizontal="center" vertical="center" wrapText="1"/>
    </xf>
    <xf numFmtId="165" fontId="9" fillId="2" borderId="2" xfId="6" applyNumberFormat="1" applyFont="1" applyFill="1" applyBorder="1" applyAlignment="1">
      <alignment horizontal="center" vertical="center" wrapText="1"/>
    </xf>
    <xf numFmtId="9" fontId="2" fillId="2" borderId="25" xfId="2" applyFont="1" applyFill="1" applyBorder="1" applyAlignment="1">
      <alignment horizontal="center" vertical="center" wrapText="1"/>
    </xf>
    <xf numFmtId="17" fontId="2" fillId="2" borderId="3" xfId="8" quotePrefix="1" applyNumberFormat="1" applyFont="1" applyFill="1" applyBorder="1" applyAlignment="1" applyProtection="1">
      <alignment horizontal="center" vertical="center" wrapText="1"/>
      <protection locked="0"/>
    </xf>
    <xf numFmtId="165" fontId="2" fillId="2" borderId="9" xfId="6" applyNumberFormat="1" applyFont="1" applyFill="1" applyBorder="1" applyAlignment="1" applyProtection="1">
      <alignment horizontal="right" vertical="center" wrapText="1"/>
      <protection hidden="1"/>
    </xf>
    <xf numFmtId="167" fontId="20" fillId="2" borderId="9" xfId="6" applyNumberFormat="1" applyFont="1" applyFill="1" applyBorder="1" applyAlignment="1" applyProtection="1">
      <alignment horizontal="center" vertical="center"/>
      <protection hidden="1"/>
    </xf>
    <xf numFmtId="167" fontId="11" fillId="0" borderId="26" xfId="6" applyNumberFormat="1" applyFont="1" applyBorder="1" applyAlignment="1">
      <alignment horizontal="center" vertical="center"/>
    </xf>
    <xf numFmtId="167" fontId="9" fillId="6" borderId="9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 applyProtection="1">
      <alignment horizontal="right" vertical="center" wrapText="1"/>
      <protection hidden="1"/>
    </xf>
    <xf numFmtId="165" fontId="37" fillId="0" borderId="2" xfId="1" applyNumberFormat="1" applyFont="1" applyFill="1" applyBorder="1"/>
    <xf numFmtId="165" fontId="37" fillId="0" borderId="3" xfId="6" applyNumberFormat="1" applyFont="1" applyFill="1" applyBorder="1" applyAlignment="1" applyProtection="1">
      <alignment horizontal="center" vertical="center"/>
      <protection locked="0"/>
    </xf>
    <xf numFmtId="167" fontId="37" fillId="0" borderId="1" xfId="5" applyNumberFormat="1" applyFont="1" applyFill="1" applyBorder="1" applyAlignment="1" applyProtection="1">
      <alignment horizontal="center" vertical="center"/>
      <protection locked="0"/>
    </xf>
    <xf numFmtId="43" fontId="37" fillId="0" borderId="0" xfId="1" applyFont="1" applyBorder="1" applyAlignment="1">
      <alignment vertical="center"/>
    </xf>
    <xf numFmtId="167" fontId="37" fillId="0" borderId="15" xfId="6" applyNumberFormat="1" applyFont="1" applyBorder="1" applyAlignment="1">
      <alignment horizontal="center" vertical="center"/>
    </xf>
    <xf numFmtId="167" fontId="37" fillId="0" borderId="9" xfId="6" applyNumberFormat="1" applyFont="1" applyBorder="1" applyAlignment="1">
      <alignment horizontal="center" vertical="center"/>
    </xf>
    <xf numFmtId="167" fontId="37" fillId="0" borderId="3" xfId="6" applyNumberFormat="1" applyFont="1" applyBorder="1" applyAlignment="1">
      <alignment horizontal="center" vertical="center"/>
    </xf>
    <xf numFmtId="167" fontId="37" fillId="0" borderId="16" xfId="6" applyNumberFormat="1" applyFont="1" applyBorder="1" applyAlignment="1">
      <alignment horizontal="center" vertical="center"/>
    </xf>
    <xf numFmtId="165" fontId="37" fillId="0" borderId="13" xfId="6" applyNumberFormat="1" applyFont="1" applyFill="1" applyBorder="1" applyAlignment="1">
      <alignment horizontal="center" vertical="center"/>
    </xf>
    <xf numFmtId="165" fontId="37" fillId="0" borderId="17" xfId="6" applyNumberFormat="1" applyFont="1" applyFill="1" applyBorder="1" applyAlignment="1">
      <alignment horizontal="center" vertical="center"/>
    </xf>
    <xf numFmtId="165" fontId="37" fillId="0" borderId="12" xfId="6" applyNumberFormat="1" applyFont="1" applyFill="1" applyBorder="1" applyAlignment="1">
      <alignment horizontal="center" vertical="center"/>
    </xf>
    <xf numFmtId="168" fontId="37" fillId="0" borderId="3" xfId="6" applyNumberFormat="1" applyFont="1" applyBorder="1" applyAlignment="1">
      <alignment horizontal="center" vertical="center"/>
    </xf>
    <xf numFmtId="168" fontId="37" fillId="0" borderId="16" xfId="6" applyNumberFormat="1" applyFont="1" applyBorder="1" applyAlignment="1">
      <alignment horizontal="center" vertical="center"/>
    </xf>
    <xf numFmtId="165" fontId="39" fillId="0" borderId="3" xfId="1" applyNumberFormat="1" applyFont="1" applyBorder="1" applyAlignment="1">
      <alignment vertical="center"/>
    </xf>
    <xf numFmtId="165" fontId="39" fillId="0" borderId="3" xfId="1" applyNumberFormat="1" applyFont="1" applyBorder="1" applyAlignment="1">
      <alignment horizontal="right" vertical="center"/>
    </xf>
    <xf numFmtId="165" fontId="37" fillId="0" borderId="3" xfId="1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169" fontId="12" fillId="0" borderId="21" xfId="2" applyNumberFormat="1" applyFont="1" applyFill="1" applyBorder="1" applyAlignment="1" applyProtection="1">
      <alignment horizontal="right" vertical="center"/>
      <protection locked="0"/>
    </xf>
    <xf numFmtId="165" fontId="37" fillId="7" borderId="3" xfId="1" applyNumberFormat="1" applyFont="1" applyFill="1" applyBorder="1" applyProtection="1"/>
    <xf numFmtId="17" fontId="8" fillId="2" borderId="0" xfId="1" quotePrefix="1" applyNumberFormat="1" applyFont="1" applyFill="1" applyBorder="1" applyAlignment="1" applyProtection="1">
      <alignment horizontal="center" vertical="top"/>
    </xf>
    <xf numFmtId="165" fontId="49" fillId="0" borderId="21" xfId="1" applyNumberFormat="1" applyFont="1" applyFill="1" applyBorder="1" applyAlignment="1">
      <alignment horizontal="center" vertical="center" wrapText="1"/>
    </xf>
    <xf numFmtId="165" fontId="49" fillId="0" borderId="0" xfId="1" applyNumberFormat="1" applyFont="1" applyFill="1" applyBorder="1" applyAlignment="1">
      <alignment horizontal="center" vertical="center" wrapText="1"/>
    </xf>
    <xf numFmtId="169" fontId="12" fillId="3" borderId="0" xfId="2" applyNumberFormat="1" applyFont="1" applyFill="1" applyBorder="1" applyAlignment="1" applyProtection="1">
      <alignment horizontal="right" vertical="center"/>
      <protection locked="0"/>
    </xf>
    <xf numFmtId="10" fontId="12" fillId="0" borderId="0" xfId="2" applyNumberFormat="1" applyFont="1" applyFill="1" applyBorder="1" applyAlignment="1" applyProtection="1">
      <alignment horizontal="right" vertical="center"/>
      <protection locked="0"/>
    </xf>
    <xf numFmtId="170" fontId="10" fillId="2" borderId="3" xfId="7" quotePrefix="1" applyNumberFormat="1" applyFont="1" applyFill="1" applyBorder="1" applyAlignment="1" applyProtection="1">
      <alignment horizontal="center" vertical="center"/>
      <protection locked="0"/>
    </xf>
    <xf numFmtId="170" fontId="10" fillId="2" borderId="15" xfId="7" quotePrefix="1" applyNumberFormat="1" applyFont="1" applyFill="1" applyBorder="1" applyAlignment="1" applyProtection="1">
      <alignment horizontal="center" vertical="center"/>
      <protection locked="0"/>
    </xf>
    <xf numFmtId="43" fontId="29" fillId="0" borderId="0" xfId="1" applyFont="1" applyAlignment="1" applyProtection="1">
      <alignment vertical="center"/>
    </xf>
    <xf numFmtId="0" fontId="13" fillId="4" borderId="0" xfId="0" quotePrefix="1" applyFont="1" applyFill="1" applyBorder="1" applyAlignment="1">
      <alignment vertical="top" wrapText="1"/>
    </xf>
    <xf numFmtId="17" fontId="10" fillId="2" borderId="1" xfId="0" quotePrefix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71" fontId="37" fillId="0" borderId="1" xfId="6" applyNumberFormat="1" applyFont="1" applyFill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center" vertical="top"/>
    </xf>
    <xf numFmtId="43" fontId="4" fillId="3" borderId="1" xfId="1" applyFont="1" applyFill="1" applyBorder="1" applyAlignment="1" applyProtection="1">
      <alignment horizontal="center"/>
    </xf>
    <xf numFmtId="165" fontId="0" fillId="0" borderId="0" xfId="0" applyNumberFormat="1" applyAlignment="1">
      <alignment vertical="center"/>
    </xf>
    <xf numFmtId="165" fontId="39" fillId="0" borderId="3" xfId="1" applyNumberFormat="1" applyFont="1" applyFill="1" applyBorder="1" applyAlignment="1">
      <alignment vertical="center"/>
    </xf>
    <xf numFmtId="3" fontId="36" fillId="3" borderId="0" xfId="0" applyNumberFormat="1" applyFont="1" applyFill="1" applyBorder="1"/>
    <xf numFmtId="165" fontId="39" fillId="0" borderId="0" xfId="6" applyNumberFormat="1" applyFont="1" applyBorder="1"/>
    <xf numFmtId="0" fontId="39" fillId="0" borderId="0" xfId="0" applyFont="1" applyBorder="1"/>
    <xf numFmtId="167" fontId="35" fillId="0" borderId="0" xfId="0" applyNumberFormat="1" applyFont="1" applyBorder="1" applyAlignment="1">
      <alignment vertical="center"/>
    </xf>
    <xf numFmtId="168" fontId="37" fillId="0" borderId="3" xfId="6" applyNumberFormat="1" applyFont="1" applyFill="1" applyBorder="1" applyAlignment="1">
      <alignment horizontal="center" vertical="center"/>
    </xf>
    <xf numFmtId="43" fontId="8" fillId="2" borderId="0" xfId="1" applyFont="1" applyFill="1" applyBorder="1" applyAlignment="1" applyProtection="1">
      <alignment horizontal="center" vertical="top"/>
    </xf>
    <xf numFmtId="168" fontId="12" fillId="0" borderId="0" xfId="2" applyNumberFormat="1" applyFont="1" applyFill="1" applyBorder="1" applyAlignment="1" applyProtection="1">
      <alignment horizontal="right" vertical="center"/>
      <protection locked="0"/>
    </xf>
    <xf numFmtId="169" fontId="12" fillId="0" borderId="0" xfId="2" applyNumberFormat="1" applyFont="1" applyFill="1" applyBorder="1" applyAlignment="1" applyProtection="1">
      <alignment horizontal="right" vertical="center"/>
      <protection locked="0"/>
    </xf>
    <xf numFmtId="165" fontId="9" fillId="2" borderId="1" xfId="6" applyNumberFormat="1" applyFont="1" applyFill="1" applyBorder="1" applyAlignment="1" applyProtection="1">
      <alignment horizontal="center" vertical="center"/>
      <protection locked="0"/>
    </xf>
    <xf numFmtId="165" fontId="37" fillId="0" borderId="1" xfId="6" applyNumberFormat="1" applyFont="1" applyFill="1" applyBorder="1" applyAlignment="1" applyProtection="1">
      <alignment horizontal="center" vertical="center"/>
      <protection locked="0"/>
    </xf>
    <xf numFmtId="165" fontId="11" fillId="0" borderId="1" xfId="6" applyNumberFormat="1" applyFont="1" applyFill="1" applyBorder="1" applyAlignment="1" applyProtection="1">
      <alignment horizontal="center" vertical="center"/>
      <protection locked="0"/>
    </xf>
    <xf numFmtId="167" fontId="9" fillId="2" borderId="1" xfId="5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justify" vertical="top" wrapText="1"/>
    </xf>
    <xf numFmtId="0" fontId="13" fillId="4" borderId="0" xfId="0" quotePrefix="1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164" fontId="33" fillId="0" borderId="0" xfId="0" applyNumberFormat="1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 applyProtection="1">
      <alignment horizontal="center" vertical="center"/>
    </xf>
    <xf numFmtId="9" fontId="2" fillId="2" borderId="25" xfId="2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0" xfId="0" applyNumberFormat="1" applyFont="1" applyFill="1" applyBorder="1" applyAlignment="1" applyProtection="1">
      <alignment horizontal="center" vertical="center"/>
    </xf>
    <xf numFmtId="37" fontId="2" fillId="2" borderId="1" xfId="0" quotePrefix="1" applyNumberFormat="1" applyFont="1" applyFill="1" applyBorder="1" applyAlignment="1" applyProtection="1">
      <alignment horizontal="center" vertical="center"/>
    </xf>
    <xf numFmtId="37" fontId="37" fillId="0" borderId="13" xfId="6" applyNumberFormat="1" applyFont="1" applyFill="1" applyBorder="1" applyAlignment="1">
      <alignment horizontal="center" vertical="center" wrapText="1"/>
    </xf>
    <xf numFmtId="37" fontId="37" fillId="0" borderId="12" xfId="6" applyNumberFormat="1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65" fontId="2" fillId="2" borderId="1" xfId="6" applyNumberFormat="1" applyFont="1" applyFill="1" applyBorder="1" applyAlignment="1">
      <alignment horizontal="center"/>
    </xf>
    <xf numFmtId="165" fontId="2" fillId="2" borderId="9" xfId="6" applyNumberFormat="1" applyFont="1" applyFill="1" applyBorder="1" applyAlignment="1">
      <alignment horizontal="center"/>
    </xf>
    <xf numFmtId="165" fontId="2" fillId="2" borderId="27" xfId="6" applyNumberFormat="1" applyFont="1" applyFill="1" applyBorder="1" applyAlignment="1">
      <alignment horizontal="center" vertical="center"/>
    </xf>
    <xf numFmtId="165" fontId="2" fillId="2" borderId="28" xfId="6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wrapText="1"/>
    </xf>
    <xf numFmtId="0" fontId="9" fillId="2" borderId="1" xfId="0" applyFont="1" applyFill="1" applyBorder="1" applyAlignment="1" applyProtection="1">
      <alignment horizontal="left"/>
    </xf>
    <xf numFmtId="17" fontId="2" fillId="2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3">
    <cellStyle name="Hiperlink" xfId="3" builtinId="8"/>
    <cellStyle name="Normal" xfId="0" builtinId="0"/>
    <cellStyle name="Normal 10 2 2 2" xfId="4" xr:uid="{F9E79D05-58AF-4DF3-9177-0CA2D612908D}"/>
    <cellStyle name="Normal 2" xfId="12" xr:uid="{D866A5F4-1381-44C8-96A2-0B84A2268B36}"/>
    <cellStyle name="Normal 2 2" xfId="8" xr:uid="{0C342608-7158-47E9-AA31-556103283535}"/>
    <cellStyle name="Normal 2 2 2" xfId="9" xr:uid="{B19C30FF-8DCF-4FB3-9065-22CFAEF023CF}"/>
    <cellStyle name="Normal 21" xfId="10" xr:uid="{DDB13879-D96B-4047-BF4D-59957CF0B4FB}"/>
    <cellStyle name="Porcentagem" xfId="2" builtinId="5"/>
    <cellStyle name="Separador de milhares 2" xfId="7" xr:uid="{CEB0E534-351D-4961-8676-8E4634CEFE90}"/>
    <cellStyle name="Separador de milhares 65" xfId="5" xr:uid="{B220491D-C098-4218-B012-A6E793A9E5C8}"/>
    <cellStyle name="Vírgula" xfId="1" builtinId="3"/>
    <cellStyle name="Vírgula 10 6" xfId="11" xr:uid="{C2D83786-8609-44F9-85DF-6531EF7801BF}"/>
    <cellStyle name="Vírgula 2" xfId="6" xr:uid="{C1B6C7A7-A4DA-4E78-96E0-5E2E24170024}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servidor-8\Dados\SURIS\Relat&#243;rio%20Pillar%203\a.%20Relat&#243;rio%20de%20Pilar%203\BRDE%20Pilar%203%20202303%20-%2020230517_DLO_2303_202304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m1"/>
      <sheetName val="ova"/>
      <sheetName val="ov1"/>
      <sheetName val="liqa"/>
      <sheetName val="cra"/>
      <sheetName val="cr1"/>
      <sheetName val="cr2"/>
      <sheetName val="crb"/>
      <sheetName val="ccra"/>
      <sheetName val="seca"/>
      <sheetName val="mra"/>
      <sheetName val="mr1"/>
      <sheetName val="irrbb1"/>
      <sheetName val="irrbba"/>
    </sheetNames>
    <sheetDataSet>
      <sheetData sheetId="0">
        <row r="91">
          <cell r="C91">
            <v>17723625433.290001</v>
          </cell>
        </row>
        <row r="100">
          <cell r="C100">
            <v>19850691096.209999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F6B24-C2BC-4C1C-89CD-8FC563F8CC04}">
  <sheetPr>
    <tabColor theme="9" tint="-0.249977111117893"/>
    <pageSetUpPr fitToPage="1"/>
  </sheetPr>
  <dimension ref="B2:I40"/>
  <sheetViews>
    <sheetView showGridLines="0" tabSelected="1" zoomScaleNormal="100" workbookViewId="0">
      <selection activeCell="C21" sqref="C21"/>
    </sheetView>
  </sheetViews>
  <sheetFormatPr defaultRowHeight="14.5"/>
  <cols>
    <col min="1" max="1" width="5.7265625" customWidth="1"/>
    <col min="2" max="2" width="3.81640625" customWidth="1"/>
    <col min="3" max="3" width="63.26953125" customWidth="1"/>
    <col min="4" max="4" width="11" customWidth="1"/>
    <col min="5" max="5" width="11" style="6" customWidth="1"/>
    <col min="6" max="8" width="11" customWidth="1"/>
    <col min="9" max="9" width="10.1796875" bestFit="1" customWidth="1"/>
  </cols>
  <sheetData>
    <row r="2" spans="2:9">
      <c r="B2" s="200" t="s">
        <v>0</v>
      </c>
      <c r="C2" s="1"/>
      <c r="D2" s="2"/>
      <c r="E2" s="3"/>
      <c r="F2" s="3"/>
      <c r="G2" s="3"/>
      <c r="H2" s="120"/>
    </row>
    <row r="3" spans="2:9" s="6" customFormat="1" ht="3" customHeight="1">
      <c r="B3" s="4"/>
      <c r="C3" s="4"/>
      <c r="D3" s="5"/>
      <c r="E3" s="5"/>
      <c r="F3" s="5"/>
      <c r="G3" s="5"/>
      <c r="H3" s="5"/>
    </row>
    <row r="4" spans="2:9">
      <c r="B4" s="7"/>
      <c r="C4" s="7"/>
      <c r="D4" s="8" t="s">
        <v>1</v>
      </c>
      <c r="E4" s="394" t="s">
        <v>1</v>
      </c>
      <c r="F4" s="403" t="s">
        <v>1</v>
      </c>
      <c r="G4" s="9" t="s">
        <v>2</v>
      </c>
      <c r="H4" s="9" t="s">
        <v>3</v>
      </c>
    </row>
    <row r="5" spans="2:9">
      <c r="B5" s="7"/>
      <c r="C5" s="7"/>
      <c r="D5" s="8" t="s">
        <v>4</v>
      </c>
      <c r="E5" s="394" t="s">
        <v>4</v>
      </c>
      <c r="F5" s="403" t="s">
        <v>42</v>
      </c>
      <c r="G5" s="9" t="s">
        <v>5</v>
      </c>
      <c r="H5" s="9" t="s">
        <v>6</v>
      </c>
    </row>
    <row r="6" spans="2:9">
      <c r="B6" s="328"/>
      <c r="C6" s="10"/>
      <c r="D6" s="308" t="s">
        <v>164</v>
      </c>
      <c r="E6" s="323" t="s">
        <v>155</v>
      </c>
      <c r="F6" s="382" t="s">
        <v>151</v>
      </c>
      <c r="G6" s="382" t="s">
        <v>152</v>
      </c>
      <c r="H6" s="382" t="s">
        <v>153</v>
      </c>
    </row>
    <row r="7" spans="2:9" s="6" customFormat="1" ht="3" customHeight="1">
      <c r="B7" s="4"/>
      <c r="C7" s="4"/>
      <c r="D7" s="11"/>
      <c r="E7" s="395"/>
      <c r="F7" s="5"/>
      <c r="G7" s="5"/>
      <c r="H7" s="5"/>
    </row>
    <row r="8" spans="2:9" s="14" customFormat="1" ht="15" customHeight="1">
      <c r="B8" s="200" t="s">
        <v>7</v>
      </c>
      <c r="C8" s="12"/>
      <c r="D8" s="322"/>
      <c r="E8" s="322"/>
      <c r="F8" s="322"/>
      <c r="G8" s="13"/>
      <c r="H8" s="13"/>
    </row>
    <row r="9" spans="2:9" s="14" customFormat="1" ht="15" customHeight="1">
      <c r="B9" s="329">
        <v>1</v>
      </c>
      <c r="C9" s="16" t="s">
        <v>8</v>
      </c>
      <c r="D9" s="324">
        <v>3942909.1931799999</v>
      </c>
      <c r="E9" s="324">
        <v>3823886.44331</v>
      </c>
      <c r="F9" s="310">
        <v>3715682.9545399998</v>
      </c>
      <c r="G9" s="310">
        <v>3608842.7596799997</v>
      </c>
      <c r="H9" s="310">
        <v>3465241.8425100003</v>
      </c>
      <c r="I9" s="396"/>
    </row>
    <row r="10" spans="2:9" s="14" customFormat="1" ht="15" customHeight="1">
      <c r="B10" s="329">
        <v>2</v>
      </c>
      <c r="C10" s="16" t="s">
        <v>9</v>
      </c>
      <c r="D10" s="324">
        <v>3942909.1931799999</v>
      </c>
      <c r="E10" s="324">
        <v>3823886.44331</v>
      </c>
      <c r="F10" s="310">
        <v>3715682.9545399998</v>
      </c>
      <c r="G10" s="310">
        <v>3608842.7596799997</v>
      </c>
      <c r="H10" s="310">
        <v>3465241.8425100003</v>
      </c>
    </row>
    <row r="11" spans="2:9" s="14" customFormat="1" ht="15" customHeight="1">
      <c r="B11" s="329">
        <v>3</v>
      </c>
      <c r="C11" s="16" t="s">
        <v>10</v>
      </c>
      <c r="D11" s="324">
        <v>3942909.1931799999</v>
      </c>
      <c r="E11" s="324">
        <v>3823886.44331</v>
      </c>
      <c r="F11" s="310">
        <v>3715682.9545399998</v>
      </c>
      <c r="G11" s="310">
        <v>3608842.7596799997</v>
      </c>
      <c r="H11" s="310">
        <v>3465241.8425100003</v>
      </c>
    </row>
    <row r="12" spans="2:9" s="14" customFormat="1" ht="15" customHeight="1">
      <c r="B12" s="330" t="s">
        <v>11</v>
      </c>
      <c r="C12" s="16" t="s">
        <v>12</v>
      </c>
      <c r="D12" s="383" t="s">
        <v>148</v>
      </c>
      <c r="E12" s="383" t="s">
        <v>148</v>
      </c>
      <c r="F12" s="384" t="s">
        <v>148</v>
      </c>
      <c r="G12" s="384">
        <v>0</v>
      </c>
      <c r="H12" s="384">
        <v>0</v>
      </c>
    </row>
    <row r="13" spans="2:9" s="14" customFormat="1" ht="15" customHeight="1">
      <c r="B13" s="330" t="s">
        <v>13</v>
      </c>
      <c r="C13" s="16" t="s">
        <v>14</v>
      </c>
      <c r="D13" s="383" t="s">
        <v>148</v>
      </c>
      <c r="E13" s="383" t="s">
        <v>148</v>
      </c>
      <c r="F13" s="384" t="s">
        <v>148</v>
      </c>
      <c r="G13" s="384">
        <v>0</v>
      </c>
      <c r="H13" s="384">
        <v>0</v>
      </c>
    </row>
    <row r="14" spans="2:9" s="14" customFormat="1" ht="15" customHeight="1">
      <c r="B14" s="200" t="s">
        <v>15</v>
      </c>
      <c r="C14" s="12"/>
      <c r="D14" s="322"/>
      <c r="E14" s="322"/>
      <c r="F14" s="322"/>
      <c r="G14" s="322"/>
      <c r="H14" s="322"/>
    </row>
    <row r="15" spans="2:9" s="14" customFormat="1" ht="15" customHeight="1">
      <c r="B15" s="331">
        <v>4</v>
      </c>
      <c r="C15" s="16" t="s">
        <v>16</v>
      </c>
      <c r="D15" s="324">
        <v>19468641.504069999</v>
      </c>
      <c r="E15" s="324">
        <v>18957393.11603</v>
      </c>
      <c r="F15" s="310">
        <v>18172920.940839998</v>
      </c>
      <c r="G15" s="310">
        <f>[1]km1!$C$91/1000</f>
        <v>17723625.433290001</v>
      </c>
      <c r="H15" s="310">
        <v>17233711.874680001</v>
      </c>
      <c r="I15" s="396"/>
    </row>
    <row r="16" spans="2:9" s="14" customFormat="1" ht="15" customHeight="1">
      <c r="B16" s="200" t="s">
        <v>17</v>
      </c>
      <c r="C16" s="12"/>
      <c r="D16" s="322"/>
      <c r="E16" s="322"/>
      <c r="F16" s="322"/>
      <c r="G16" s="322"/>
      <c r="H16" s="322"/>
    </row>
    <row r="17" spans="2:8" s="14" customFormat="1" ht="15" customHeight="1">
      <c r="B17" s="329">
        <v>5</v>
      </c>
      <c r="C17" s="16" t="s">
        <v>18</v>
      </c>
      <c r="D17" s="326">
        <v>0.20252615943211644</v>
      </c>
      <c r="E17" s="326">
        <v>0.2017095082591602</v>
      </c>
      <c r="F17" s="327">
        <v>0.20446261592376969</v>
      </c>
      <c r="G17" s="327">
        <v>0.20361763868590727</v>
      </c>
      <c r="H17" s="327">
        <v>0.20107344649304365</v>
      </c>
    </row>
    <row r="18" spans="2:8" s="14" customFormat="1" ht="15" customHeight="1">
      <c r="B18" s="329">
        <v>6</v>
      </c>
      <c r="C18" s="16" t="s">
        <v>19</v>
      </c>
      <c r="D18" s="326">
        <v>0.20252615943211644</v>
      </c>
      <c r="E18" s="326">
        <v>0.2017095082591602</v>
      </c>
      <c r="F18" s="404">
        <v>0.20446261592376969</v>
      </c>
      <c r="G18" s="327">
        <v>0.20361763868590727</v>
      </c>
      <c r="H18" s="312">
        <v>0.20107344649304365</v>
      </c>
    </row>
    <row r="19" spans="2:8" s="14" customFormat="1" ht="15" customHeight="1">
      <c r="B19" s="329">
        <v>7</v>
      </c>
      <c r="C19" s="16" t="s">
        <v>20</v>
      </c>
      <c r="D19" s="326">
        <v>0.20252615943211644</v>
      </c>
      <c r="E19" s="326">
        <v>0.2017095082591602</v>
      </c>
      <c r="F19" s="404">
        <v>0.20446261592376969</v>
      </c>
      <c r="G19" s="327">
        <v>0.20361763868590727</v>
      </c>
      <c r="H19" s="312">
        <v>0.20107344649304365</v>
      </c>
    </row>
    <row r="20" spans="2:8" s="14" customFormat="1" ht="15" customHeight="1">
      <c r="B20" s="200" t="s">
        <v>21</v>
      </c>
      <c r="C20" s="12"/>
      <c r="D20" s="322"/>
      <c r="E20" s="322"/>
      <c r="F20" s="322"/>
      <c r="G20" s="322"/>
      <c r="H20" s="322"/>
    </row>
    <row r="21" spans="2:8" s="14" customFormat="1" ht="15" customHeight="1">
      <c r="B21" s="329">
        <v>8</v>
      </c>
      <c r="C21" s="16" t="s">
        <v>22</v>
      </c>
      <c r="D21" s="337">
        <v>2.4999999999910115E-2</v>
      </c>
      <c r="E21" s="337">
        <v>2.4999999999960439E-2</v>
      </c>
      <c r="F21" s="338">
        <v>2.4999999999944972E-2</v>
      </c>
      <c r="G21" s="338">
        <v>2.4999999999873047E-2</v>
      </c>
      <c r="H21" s="338">
        <v>1.9999999999791108E-2</v>
      </c>
    </row>
    <row r="22" spans="2:8" s="14" customFormat="1" ht="15" customHeight="1">
      <c r="B22" s="329">
        <v>9</v>
      </c>
      <c r="C22" s="16" t="s">
        <v>23</v>
      </c>
      <c r="D22" s="325">
        <v>0</v>
      </c>
      <c r="E22" s="325">
        <v>0</v>
      </c>
      <c r="F22" s="386">
        <v>0</v>
      </c>
      <c r="G22" s="386">
        <v>0</v>
      </c>
      <c r="H22" s="311">
        <v>0</v>
      </c>
    </row>
    <row r="23" spans="2:8" s="14" customFormat="1" ht="15" customHeight="1">
      <c r="B23" s="329">
        <v>10</v>
      </c>
      <c r="C23" s="16" t="s">
        <v>24</v>
      </c>
      <c r="D23" s="325">
        <v>0</v>
      </c>
      <c r="E23" s="325">
        <v>0</v>
      </c>
      <c r="F23" s="386">
        <v>0</v>
      </c>
      <c r="G23" s="386">
        <v>0</v>
      </c>
      <c r="H23" s="311">
        <v>0</v>
      </c>
    </row>
    <row r="24" spans="2:8" s="14" customFormat="1" ht="15" customHeight="1">
      <c r="B24" s="329">
        <v>11</v>
      </c>
      <c r="C24" s="16" t="s">
        <v>25</v>
      </c>
      <c r="D24" s="380">
        <v>2.4999999999910115E-2</v>
      </c>
      <c r="E24" s="380">
        <v>2.4999999999960439E-2</v>
      </c>
      <c r="F24" s="405">
        <v>2.4999999999944972E-2</v>
      </c>
      <c r="G24" s="405">
        <v>2.5000000000267079E-2</v>
      </c>
      <c r="H24" s="385">
        <v>1.9999999999791108E-2</v>
      </c>
    </row>
    <row r="25" spans="2:8" s="14" customFormat="1" ht="15" customHeight="1">
      <c r="B25" s="329">
        <v>12</v>
      </c>
      <c r="C25" s="16" t="s">
        <v>26</v>
      </c>
      <c r="D25" s="325">
        <v>9.9393669355176503E-2</v>
      </c>
      <c r="E25" s="325">
        <v>0.10043387189929849</v>
      </c>
      <c r="F25" s="386">
        <v>0.100326048052225</v>
      </c>
      <c r="G25" s="386">
        <v>0.11029908248614549</v>
      </c>
      <c r="H25" s="386">
        <v>8.6227187672394151E-2</v>
      </c>
    </row>
    <row r="26" spans="2:8" s="14" customFormat="1" ht="15" customHeight="1">
      <c r="B26" s="200" t="s">
        <v>27</v>
      </c>
      <c r="C26" s="12"/>
      <c r="D26" s="13"/>
      <c r="E26" s="13"/>
      <c r="F26" s="13"/>
      <c r="G26" s="13"/>
      <c r="H26" s="13"/>
    </row>
    <row r="27" spans="2:8" s="14" customFormat="1" ht="15" customHeight="1">
      <c r="B27" s="329">
        <v>13</v>
      </c>
      <c r="C27" s="16" t="s">
        <v>28</v>
      </c>
      <c r="D27" s="324">
        <v>21559336.730080001</v>
      </c>
      <c r="E27" s="324">
        <v>21432875.80686</v>
      </c>
      <c r="F27" s="310">
        <v>20350666.26041</v>
      </c>
      <c r="G27" s="310">
        <f>[1]km1!$C$100/1000</f>
        <v>19850691.096209999</v>
      </c>
      <c r="H27" s="310">
        <v>18625927.047970001</v>
      </c>
    </row>
    <row r="28" spans="2:8" s="14" customFormat="1" ht="15" customHeight="1">
      <c r="B28" s="329">
        <v>14</v>
      </c>
      <c r="C28" s="16" t="s">
        <v>29</v>
      </c>
      <c r="D28" s="325">
        <v>0.18290000000000001</v>
      </c>
      <c r="E28" s="325">
        <v>0.1784</v>
      </c>
      <c r="F28" s="386">
        <v>0.18260000000000001</v>
      </c>
      <c r="G28" s="386">
        <v>0.18179999999999999</v>
      </c>
      <c r="H28" s="311">
        <v>0.186</v>
      </c>
    </row>
    <row r="29" spans="2:8" s="14" customFormat="1" ht="15" customHeight="1">
      <c r="B29" s="200" t="s">
        <v>30</v>
      </c>
      <c r="C29" s="12"/>
      <c r="D29" s="322"/>
      <c r="E29" s="322"/>
      <c r="F29" s="13"/>
      <c r="G29" s="13"/>
      <c r="H29" s="13"/>
    </row>
    <row r="30" spans="2:8" s="14" customFormat="1" ht="15" customHeight="1">
      <c r="B30" s="329">
        <v>15</v>
      </c>
      <c r="C30" s="16" t="s">
        <v>31</v>
      </c>
      <c r="D30" s="321">
        <v>0</v>
      </c>
      <c r="E30" s="324">
        <v>0</v>
      </c>
      <c r="F30" s="310">
        <v>0</v>
      </c>
      <c r="G30" s="310">
        <v>0</v>
      </c>
      <c r="H30" s="310">
        <v>0</v>
      </c>
    </row>
    <row r="31" spans="2:8" s="14" customFormat="1" ht="15" customHeight="1">
      <c r="B31" s="329">
        <v>16</v>
      </c>
      <c r="C31" s="16" t="s">
        <v>32</v>
      </c>
      <c r="D31" s="321">
        <v>0</v>
      </c>
      <c r="E31" s="324">
        <v>0</v>
      </c>
      <c r="F31" s="310">
        <v>0</v>
      </c>
      <c r="G31" s="310">
        <v>0</v>
      </c>
      <c r="H31" s="310">
        <v>0</v>
      </c>
    </row>
    <row r="32" spans="2:8" s="14" customFormat="1" ht="15" customHeight="1">
      <c r="B32" s="329">
        <v>17</v>
      </c>
      <c r="C32" s="16" t="s">
        <v>33</v>
      </c>
      <c r="D32" s="321">
        <v>0</v>
      </c>
      <c r="E32" s="324">
        <v>0</v>
      </c>
      <c r="F32" s="310">
        <v>0</v>
      </c>
      <c r="G32" s="310">
        <v>0</v>
      </c>
      <c r="H32" s="310">
        <v>0</v>
      </c>
    </row>
    <row r="33" spans="2:8" s="14" customFormat="1" ht="15" customHeight="1">
      <c r="B33" s="200" t="s">
        <v>34</v>
      </c>
      <c r="C33" s="12"/>
      <c r="D33" s="322"/>
      <c r="E33" s="322"/>
      <c r="F33" s="13"/>
      <c r="G33" s="13"/>
      <c r="H33" s="13"/>
    </row>
    <row r="34" spans="2:8" s="14" customFormat="1" ht="15" customHeight="1">
      <c r="B34" s="329">
        <v>18</v>
      </c>
      <c r="C34" s="16" t="s">
        <v>35</v>
      </c>
      <c r="D34" s="321">
        <v>0</v>
      </c>
      <c r="E34" s="324">
        <v>0</v>
      </c>
      <c r="F34" s="310">
        <v>0</v>
      </c>
      <c r="G34" s="310">
        <v>0</v>
      </c>
      <c r="H34" s="310">
        <v>0</v>
      </c>
    </row>
    <row r="35" spans="2:8" s="14" customFormat="1" ht="15" customHeight="1">
      <c r="B35" s="329">
        <v>19</v>
      </c>
      <c r="C35" s="16" t="s">
        <v>36</v>
      </c>
      <c r="D35" s="321">
        <v>0</v>
      </c>
      <c r="E35" s="324">
        <v>0</v>
      </c>
      <c r="F35" s="310">
        <v>0</v>
      </c>
      <c r="G35" s="310">
        <v>0</v>
      </c>
      <c r="H35" s="310">
        <v>0</v>
      </c>
    </row>
    <row r="36" spans="2:8" s="14" customFormat="1" ht="15" customHeight="1" thickBot="1">
      <c r="B36" s="332">
        <v>20</v>
      </c>
      <c r="C36" s="333" t="s">
        <v>37</v>
      </c>
      <c r="D36" s="334">
        <v>0</v>
      </c>
      <c r="E36" s="335">
        <v>0</v>
      </c>
      <c r="F36" s="336">
        <v>0</v>
      </c>
      <c r="G36" s="336">
        <v>0</v>
      </c>
      <c r="H36" s="336">
        <v>0</v>
      </c>
    </row>
    <row r="37" spans="2:8">
      <c r="B37" s="18"/>
      <c r="C37" s="19"/>
      <c r="D37" s="20"/>
      <c r="E37" s="21"/>
      <c r="F37" s="21"/>
      <c r="G37" s="21"/>
      <c r="H37" s="21"/>
    </row>
    <row r="38" spans="2:8">
      <c r="B38" s="410" t="s">
        <v>38</v>
      </c>
      <c r="C38" s="410"/>
      <c r="D38" s="25"/>
      <c r="E38" s="26"/>
      <c r="F38" s="27"/>
      <c r="G38" s="28"/>
      <c r="H38" s="29"/>
    </row>
    <row r="39" spans="2:8" ht="5.15" customHeight="1">
      <c r="B39" s="30"/>
      <c r="C39" s="31"/>
      <c r="D39" s="32"/>
      <c r="E39" s="33"/>
      <c r="F39" s="34"/>
      <c r="G39" s="22"/>
      <c r="H39" s="23"/>
    </row>
    <row r="40" spans="2:8" ht="60" customHeight="1">
      <c r="B40" s="411"/>
      <c r="C40" s="411"/>
      <c r="D40" s="411"/>
      <c r="E40" s="411"/>
      <c r="F40" s="411"/>
      <c r="G40" s="411"/>
      <c r="H40" s="411"/>
    </row>
  </sheetData>
  <mergeCells count="2">
    <mergeCell ref="B38:C38"/>
    <mergeCell ref="B40:H4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C828-1EAE-46F9-B1FA-7DC24AEE7E7E}">
  <sheetPr>
    <tabColor theme="9" tint="-0.249977111117893"/>
    <pageSetUpPr fitToPage="1"/>
  </sheetPr>
  <dimension ref="A1:F13"/>
  <sheetViews>
    <sheetView showGridLines="0" workbookViewId="0">
      <selection activeCell="D9" sqref="D9"/>
    </sheetView>
  </sheetViews>
  <sheetFormatPr defaultColWidth="9.1796875" defaultRowHeight="10"/>
  <cols>
    <col min="1" max="1" width="3.1796875" style="209" customWidth="1"/>
    <col min="2" max="2" width="54.7265625" style="186" customWidth="1"/>
    <col min="3" max="5" width="17.26953125" style="186" customWidth="1"/>
    <col min="6" max="6" width="3.1796875" style="186" customWidth="1"/>
    <col min="7" max="16384" width="9.1796875" style="186"/>
  </cols>
  <sheetData>
    <row r="1" spans="1:6" s="138" customFormat="1">
      <c r="A1" s="197"/>
      <c r="B1" s="169"/>
      <c r="E1" s="169"/>
      <c r="F1" s="169"/>
    </row>
    <row r="2" spans="1:6" s="138" customFormat="1" ht="15" customHeight="1">
      <c r="A2" s="197"/>
      <c r="B2" s="122" t="s">
        <v>99</v>
      </c>
      <c r="C2" s="121"/>
      <c r="D2" s="121"/>
      <c r="E2" s="121"/>
      <c r="F2" s="196"/>
    </row>
    <row r="3" spans="1:6" s="138" customFormat="1" ht="5.15" customHeight="1">
      <c r="A3" s="197"/>
      <c r="C3" s="196"/>
      <c r="D3" s="196"/>
      <c r="E3" s="196"/>
      <c r="F3" s="196"/>
    </row>
    <row r="4" spans="1:6" s="198" customFormat="1" ht="15" customHeight="1">
      <c r="A4" s="201"/>
      <c r="B4" s="208" t="s">
        <v>111</v>
      </c>
      <c r="C4" s="122"/>
      <c r="D4" s="122"/>
      <c r="E4" s="231"/>
      <c r="F4" s="230"/>
    </row>
    <row r="5" spans="1:6" ht="5.15" customHeight="1">
      <c r="A5" s="229"/>
      <c r="B5" s="228"/>
      <c r="C5" s="226"/>
      <c r="D5" s="226"/>
      <c r="E5" s="227"/>
      <c r="F5" s="226"/>
    </row>
    <row r="6" spans="1:6" s="195" customFormat="1" ht="12" customHeight="1">
      <c r="A6" s="225"/>
      <c r="B6" s="448" t="s">
        <v>163</v>
      </c>
      <c r="C6" s="449">
        <v>44896</v>
      </c>
      <c r="D6" s="450"/>
      <c r="E6" s="451"/>
      <c r="F6" s="224"/>
    </row>
    <row r="7" spans="1:6" s="194" customFormat="1" ht="12" customHeight="1">
      <c r="A7" s="223"/>
      <c r="B7" s="448"/>
      <c r="C7" s="452" t="s">
        <v>110</v>
      </c>
      <c r="D7" s="422" t="s">
        <v>109</v>
      </c>
      <c r="E7" s="423" t="s">
        <v>108</v>
      </c>
      <c r="F7" s="222"/>
    </row>
    <row r="8" spans="1:6" s="195" customFormat="1" ht="13.5" customHeight="1">
      <c r="A8" s="221"/>
      <c r="B8" s="448"/>
      <c r="C8" s="452"/>
      <c r="D8" s="422"/>
      <c r="E8" s="423" t="s">
        <v>108</v>
      </c>
      <c r="F8" s="163"/>
    </row>
    <row r="9" spans="1:6" s="194" customFormat="1" ht="15" customHeight="1" thickBot="1">
      <c r="A9" s="220"/>
      <c r="B9" s="219" t="s">
        <v>107</v>
      </c>
      <c r="C9" s="370">
        <v>184973.30213</v>
      </c>
      <c r="D9" s="371">
        <v>84674.296359999993</v>
      </c>
      <c r="E9" s="372" t="s">
        <v>148</v>
      </c>
      <c r="F9" s="216"/>
    </row>
    <row r="10" spans="1:6" ht="13.5" customHeight="1" thickTop="1">
      <c r="A10" s="218"/>
      <c r="B10" s="217"/>
      <c r="C10" s="216"/>
      <c r="D10" s="216"/>
      <c r="E10" s="216"/>
      <c r="F10" s="216"/>
    </row>
    <row r="11" spans="1:6" s="211" customFormat="1" ht="12" customHeight="1">
      <c r="A11" s="196"/>
      <c r="B11" s="447"/>
      <c r="C11" s="447"/>
      <c r="D11" s="215"/>
      <c r="E11" s="214"/>
      <c r="F11" s="214"/>
    </row>
    <row r="12" spans="1:6" s="211" customFormat="1" ht="12" customHeight="1">
      <c r="A12" s="213"/>
      <c r="B12" s="212"/>
      <c r="C12" s="212"/>
      <c r="D12" s="212"/>
      <c r="E12" s="212"/>
      <c r="F12" s="212"/>
    </row>
    <row r="13" spans="1:6" ht="12" customHeight="1">
      <c r="B13" s="210"/>
    </row>
  </sheetData>
  <mergeCells count="6">
    <mergeCell ref="B11:C11"/>
    <mergeCell ref="B6:B8"/>
    <mergeCell ref="C6:E6"/>
    <mergeCell ref="C7:C8"/>
    <mergeCell ref="D7:D8"/>
    <mergeCell ref="E7:E8"/>
  </mergeCells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287E-EFDF-432A-A1E2-E5B0A20BABA5}">
  <sheetPr>
    <tabColor theme="9" tint="-0.249977111117893"/>
  </sheetPr>
  <dimension ref="A1:G111"/>
  <sheetViews>
    <sheetView showGridLines="0" workbookViewId="0">
      <selection activeCell="C16" sqref="C16"/>
    </sheetView>
  </sheetViews>
  <sheetFormatPr defaultColWidth="9.1796875" defaultRowHeight="25" customHeight="1"/>
  <cols>
    <col min="1" max="1" width="3.1796875" style="226" customWidth="1"/>
    <col min="2" max="2" width="50.81640625" style="186" customWidth="1"/>
    <col min="3" max="3" width="25.453125" style="234" customWidth="1"/>
    <col min="4" max="4" width="2" style="233" customWidth="1"/>
    <col min="5" max="16384" width="9.1796875" style="232"/>
  </cols>
  <sheetData>
    <row r="1" spans="1:7" s="138" customFormat="1" ht="10">
      <c r="A1" s="197"/>
      <c r="B1" s="169"/>
      <c r="D1" s="233"/>
    </row>
    <row r="2" spans="1:7" s="138" customFormat="1" ht="15" customHeight="1">
      <c r="A2" s="197"/>
      <c r="B2" s="122" t="s">
        <v>99</v>
      </c>
      <c r="C2" s="121"/>
      <c r="D2" s="233"/>
    </row>
    <row r="3" spans="1:7" s="138" customFormat="1" ht="4" customHeight="1">
      <c r="A3" s="197"/>
      <c r="B3" s="196"/>
      <c r="C3" s="196"/>
      <c r="D3" s="233"/>
    </row>
    <row r="4" spans="1:7" s="138" customFormat="1" ht="15" customHeight="1">
      <c r="A4" s="197"/>
      <c r="B4" s="208" t="s">
        <v>118</v>
      </c>
      <c r="C4" s="231"/>
      <c r="D4" s="233"/>
    </row>
    <row r="5" spans="1:7" ht="5.15" customHeight="1">
      <c r="A5" s="249"/>
      <c r="B5" s="248"/>
      <c r="C5" s="247"/>
    </row>
    <row r="6" spans="1:7" s="243" customFormat="1" ht="15" customHeight="1">
      <c r="A6" s="246"/>
      <c r="B6" s="208" t="s">
        <v>117</v>
      </c>
      <c r="C6" s="245" t="s">
        <v>159</v>
      </c>
      <c r="D6" s="244"/>
    </row>
    <row r="7" spans="1:7" ht="15" customHeight="1">
      <c r="A7" s="237"/>
      <c r="B7" s="241" t="s">
        <v>116</v>
      </c>
      <c r="C7" s="373">
        <v>1.4999999999999999E-2</v>
      </c>
    </row>
    <row r="8" spans="1:7" ht="15" customHeight="1">
      <c r="A8" s="237"/>
      <c r="B8" s="242" t="s">
        <v>115</v>
      </c>
      <c r="C8" s="373">
        <f>(1.5+1.4+1.2+1.1+1+1+0.9+0.9+0.9+0.8)/100</f>
        <v>0.10700000000000001</v>
      </c>
    </row>
    <row r="9" spans="1:7" ht="15" customHeight="1">
      <c r="A9" s="237"/>
      <c r="B9" s="242" t="s">
        <v>114</v>
      </c>
      <c r="C9" s="373">
        <v>0.17699999999999999</v>
      </c>
    </row>
    <row r="10" spans="1:7" ht="15" customHeight="1">
      <c r="A10" s="237"/>
      <c r="B10" s="241" t="s">
        <v>113</v>
      </c>
      <c r="C10" s="402">
        <v>0.30199999999999999</v>
      </c>
    </row>
    <row r="11" spans="1:7" ht="15" customHeight="1" thickBot="1">
      <c r="A11" s="237"/>
      <c r="B11" s="240" t="s">
        <v>112</v>
      </c>
      <c r="C11" s="374">
        <v>0.41299999999999998</v>
      </c>
    </row>
    <row r="12" spans="1:7" ht="13.5" customHeight="1" thickTop="1">
      <c r="A12" s="237"/>
      <c r="B12" s="239"/>
      <c r="C12" s="238"/>
    </row>
    <row r="13" spans="1:7" ht="12" customHeight="1">
      <c r="A13" s="237"/>
      <c r="B13" s="447"/>
      <c r="C13" s="447"/>
    </row>
    <row r="14" spans="1:7" ht="12" customHeight="1">
      <c r="A14" s="236"/>
      <c r="B14" s="236"/>
      <c r="C14" s="235"/>
    </row>
    <row r="16" spans="1:7" ht="25" customHeight="1">
      <c r="G16" s="398"/>
    </row>
    <row r="21" spans="7:7" ht="25" customHeight="1">
      <c r="G21" s="398"/>
    </row>
    <row r="26" spans="7:7" ht="25" customHeight="1">
      <c r="G26" s="398"/>
    </row>
    <row r="31" spans="7:7" ht="25" customHeight="1">
      <c r="G31" s="398"/>
    </row>
    <row r="36" spans="7:7" ht="25" customHeight="1">
      <c r="G36" s="398"/>
    </row>
    <row r="41" spans="7:7" ht="25" customHeight="1">
      <c r="G41" s="398"/>
    </row>
    <row r="46" spans="7:7" ht="25" customHeight="1">
      <c r="G46" s="398"/>
    </row>
    <row r="51" spans="7:7" ht="25" customHeight="1">
      <c r="G51" s="398"/>
    </row>
    <row r="56" spans="7:7" ht="25" customHeight="1">
      <c r="G56" s="398"/>
    </row>
    <row r="61" spans="7:7" ht="25" customHeight="1">
      <c r="G61" s="398"/>
    </row>
    <row r="66" spans="7:7" ht="25" customHeight="1">
      <c r="G66" s="398"/>
    </row>
    <row r="71" spans="7:7" ht="25" customHeight="1">
      <c r="G71" s="398"/>
    </row>
    <row r="76" spans="7:7" ht="25" customHeight="1">
      <c r="G76" s="398"/>
    </row>
    <row r="81" spans="7:7" ht="25" customHeight="1">
      <c r="G81" s="398"/>
    </row>
    <row r="86" spans="7:7" ht="25" customHeight="1">
      <c r="G86" s="398"/>
    </row>
    <row r="91" spans="7:7" ht="25" customHeight="1">
      <c r="G91" s="398"/>
    </row>
    <row r="96" spans="7:7" ht="25" customHeight="1">
      <c r="G96" s="398"/>
    </row>
    <row r="101" spans="7:7" ht="25" customHeight="1">
      <c r="G101" s="398"/>
    </row>
    <row r="106" spans="7:7" ht="25" customHeight="1">
      <c r="G106" s="398"/>
    </row>
    <row r="111" spans="7:7" ht="25" customHeight="1">
      <c r="G111" s="398"/>
    </row>
  </sheetData>
  <mergeCells count="1"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6821-E6A3-4939-B0C7-E196FB1002B5}">
  <sheetPr>
    <tabColor theme="9" tint="-0.249977111117893"/>
  </sheetPr>
  <dimension ref="A2:I41"/>
  <sheetViews>
    <sheetView showGridLines="0" zoomScaleNormal="100" workbookViewId="0">
      <selection activeCell="F28" sqref="F28"/>
    </sheetView>
  </sheetViews>
  <sheetFormatPr defaultColWidth="9.1796875" defaultRowHeight="10"/>
  <cols>
    <col min="1" max="1" width="3.1796875" style="85" customWidth="1"/>
    <col min="2" max="2" width="3.54296875" style="86" customWidth="1"/>
    <col min="3" max="3" width="79" style="78" customWidth="1"/>
    <col min="4" max="5" width="15.7265625" style="39" customWidth="1"/>
    <col min="6" max="6" width="15.7265625" style="87" customWidth="1"/>
    <col min="7" max="7" width="0.81640625" style="37" customWidth="1"/>
    <col min="8" max="8" width="11.26953125" style="39" bestFit="1" customWidth="1"/>
    <col min="9" max="16384" width="9.1796875" style="39"/>
  </cols>
  <sheetData>
    <row r="2" spans="1:9" ht="15" customHeight="1">
      <c r="A2" s="36"/>
      <c r="B2" s="200" t="s">
        <v>39</v>
      </c>
      <c r="C2" s="200"/>
      <c r="D2" s="200"/>
      <c r="E2" s="200"/>
      <c r="F2" s="200"/>
      <c r="H2" s="38"/>
    </row>
    <row r="3" spans="1:9" s="37" customFormat="1" ht="5.15" customHeight="1">
      <c r="A3" s="36"/>
      <c r="F3" s="40"/>
      <c r="G3" s="41"/>
    </row>
    <row r="4" spans="1:9" s="38" customFormat="1" ht="13.5" customHeight="1">
      <c r="A4" s="42"/>
      <c r="B4" s="1"/>
      <c r="C4" s="1"/>
      <c r="D4" s="43"/>
      <c r="E4" s="43"/>
      <c r="F4" s="413" t="s">
        <v>150</v>
      </c>
      <c r="G4" s="44"/>
    </row>
    <row r="5" spans="1:9" s="38" customFormat="1" ht="13.5" customHeight="1">
      <c r="A5" s="45"/>
      <c r="B5" s="47"/>
      <c r="C5" s="47"/>
      <c r="D5" s="414" t="s">
        <v>40</v>
      </c>
      <c r="E5" s="414"/>
      <c r="F5" s="413"/>
      <c r="G5" s="48"/>
    </row>
    <row r="6" spans="1:9" s="51" customFormat="1" ht="12" customHeight="1">
      <c r="A6" s="45"/>
      <c r="B6" s="47"/>
      <c r="C6" s="47"/>
      <c r="D6" s="49" t="s">
        <v>1</v>
      </c>
      <c r="E6" s="49" t="s">
        <v>2</v>
      </c>
      <c r="F6" s="345" t="s">
        <v>41</v>
      </c>
      <c r="G6" s="50"/>
    </row>
    <row r="7" spans="1:9" s="51" customFormat="1" ht="12" customHeight="1">
      <c r="A7" s="45"/>
      <c r="B7" s="47"/>
      <c r="C7" s="47"/>
      <c r="D7" s="49" t="s">
        <v>4</v>
      </c>
      <c r="E7" s="49" t="s">
        <v>42</v>
      </c>
      <c r="F7" s="345" t="s">
        <v>4</v>
      </c>
      <c r="G7" s="50"/>
    </row>
    <row r="8" spans="1:9" s="54" customFormat="1" ht="12" customHeight="1">
      <c r="A8" s="52"/>
      <c r="B8" s="415"/>
      <c r="C8" s="415"/>
      <c r="D8" s="387" t="s">
        <v>165</v>
      </c>
      <c r="E8" s="387" t="s">
        <v>156</v>
      </c>
      <c r="F8" s="388" t="str">
        <f>D8</f>
        <v>Mar-23</v>
      </c>
      <c r="G8" s="53"/>
      <c r="H8" s="51"/>
    </row>
    <row r="9" spans="1:9" s="59" customFormat="1" ht="5.15" customHeight="1">
      <c r="A9" s="55"/>
      <c r="B9" s="4"/>
      <c r="C9" s="4"/>
      <c r="D9" s="56"/>
      <c r="E9" s="56"/>
      <c r="F9" s="57"/>
      <c r="G9" s="57"/>
      <c r="H9" s="51"/>
      <c r="I9" s="58"/>
    </row>
    <row r="10" spans="1:9" s="65" customFormat="1" ht="15" customHeight="1">
      <c r="A10" s="60"/>
      <c r="B10" s="200"/>
      <c r="C10" s="61" t="s">
        <v>43</v>
      </c>
      <c r="D10" s="62">
        <v>18085253.858270001</v>
      </c>
      <c r="E10" s="62">
        <v>17654898.198860001</v>
      </c>
      <c r="F10" s="406">
        <v>1446820.3086616001</v>
      </c>
      <c r="G10" s="63"/>
      <c r="H10" s="64"/>
    </row>
    <row r="11" spans="1:9" s="37" customFormat="1" ht="2.15" customHeight="1">
      <c r="A11" s="36"/>
      <c r="E11" s="37">
        <v>0</v>
      </c>
      <c r="F11" s="40"/>
      <c r="G11" s="41"/>
    </row>
    <row r="12" spans="1:9" s="69" customFormat="1" ht="15" customHeight="1">
      <c r="A12" s="66"/>
      <c r="B12" s="329">
        <v>2</v>
      </c>
      <c r="C12" s="70" t="s">
        <v>44</v>
      </c>
      <c r="D12" s="363">
        <v>18085253.858270001</v>
      </c>
      <c r="E12" s="363">
        <v>17654898.198860001</v>
      </c>
      <c r="F12" s="364">
        <v>1446820.3086616001</v>
      </c>
      <c r="G12" s="68"/>
    </row>
    <row r="13" spans="1:9" s="69" customFormat="1" ht="15" customHeight="1">
      <c r="A13" s="66"/>
      <c r="B13" s="329">
        <v>6</v>
      </c>
      <c r="C13" s="70" t="s">
        <v>45</v>
      </c>
      <c r="D13" s="363">
        <v>0</v>
      </c>
      <c r="E13" s="363">
        <v>0</v>
      </c>
      <c r="F13" s="407">
        <v>0</v>
      </c>
      <c r="G13" s="68"/>
    </row>
    <row r="14" spans="1:9" s="73" customFormat="1" ht="15" customHeight="1">
      <c r="A14" s="71"/>
      <c r="B14" s="329">
        <v>7</v>
      </c>
      <c r="C14" s="72" t="s">
        <v>46</v>
      </c>
      <c r="D14" s="363">
        <v>0</v>
      </c>
      <c r="E14" s="363">
        <v>0</v>
      </c>
      <c r="F14" s="407">
        <v>0</v>
      </c>
      <c r="G14" s="68"/>
    </row>
    <row r="15" spans="1:9" s="73" customFormat="1" ht="15" customHeight="1">
      <c r="A15" s="71"/>
      <c r="B15" s="329" t="s">
        <v>47</v>
      </c>
      <c r="C15" s="72" t="s">
        <v>48</v>
      </c>
      <c r="D15" s="363">
        <v>0</v>
      </c>
      <c r="E15" s="363">
        <v>0</v>
      </c>
      <c r="F15" s="407">
        <v>0</v>
      </c>
      <c r="G15" s="68"/>
    </row>
    <row r="16" spans="1:9" s="73" customFormat="1" ht="15" customHeight="1">
      <c r="A16" s="74"/>
      <c r="B16" s="329">
        <v>9</v>
      </c>
      <c r="C16" s="72" t="s">
        <v>49</v>
      </c>
      <c r="D16" s="363">
        <v>0</v>
      </c>
      <c r="E16" s="363">
        <v>0</v>
      </c>
      <c r="F16" s="407">
        <v>0</v>
      </c>
      <c r="G16" s="68"/>
    </row>
    <row r="17" spans="1:8" s="73" customFormat="1" ht="15" customHeight="1">
      <c r="A17" s="71"/>
      <c r="B17" s="329">
        <v>10</v>
      </c>
      <c r="C17" s="75" t="s">
        <v>50</v>
      </c>
      <c r="D17" s="363">
        <v>0</v>
      </c>
      <c r="E17" s="363">
        <v>0</v>
      </c>
      <c r="F17" s="407">
        <v>0</v>
      </c>
      <c r="G17" s="68"/>
    </row>
    <row r="18" spans="1:8" s="73" customFormat="1" ht="15" customHeight="1">
      <c r="A18" s="71"/>
      <c r="B18" s="329">
        <v>12</v>
      </c>
      <c r="C18" s="75" t="s">
        <v>51</v>
      </c>
      <c r="D18" s="363">
        <v>0</v>
      </c>
      <c r="E18" s="363">
        <v>0</v>
      </c>
      <c r="F18" s="407">
        <v>0</v>
      </c>
      <c r="G18" s="68"/>
    </row>
    <row r="19" spans="1:8" s="73" customFormat="1" ht="15" customHeight="1">
      <c r="A19" s="71"/>
      <c r="B19" s="329">
        <v>13</v>
      </c>
      <c r="C19" s="75" t="s">
        <v>52</v>
      </c>
      <c r="D19" s="363">
        <v>0</v>
      </c>
      <c r="E19" s="363">
        <v>0</v>
      </c>
      <c r="F19" s="407">
        <v>0</v>
      </c>
      <c r="G19" s="68"/>
    </row>
    <row r="20" spans="1:8" s="69" customFormat="1" ht="15" customHeight="1">
      <c r="A20" s="66"/>
      <c r="B20" s="329">
        <v>14</v>
      </c>
      <c r="C20" s="75" t="s">
        <v>53</v>
      </c>
      <c r="D20" s="363">
        <v>0</v>
      </c>
      <c r="E20" s="363">
        <v>0</v>
      </c>
      <c r="F20" s="407">
        <v>0</v>
      </c>
      <c r="G20" s="68"/>
    </row>
    <row r="21" spans="1:8" s="73" customFormat="1" ht="15" customHeight="1">
      <c r="A21" s="71"/>
      <c r="B21" s="329">
        <v>16</v>
      </c>
      <c r="C21" s="76" t="s">
        <v>54</v>
      </c>
      <c r="D21" s="363">
        <v>0</v>
      </c>
      <c r="E21" s="363">
        <v>0</v>
      </c>
      <c r="F21" s="407">
        <v>0</v>
      </c>
      <c r="G21" s="68"/>
    </row>
    <row r="22" spans="1:8" s="69" customFormat="1" ht="15" customHeight="1">
      <c r="A22" s="66"/>
      <c r="B22" s="329">
        <v>25</v>
      </c>
      <c r="C22" s="77" t="s">
        <v>55</v>
      </c>
      <c r="D22" s="363">
        <v>0</v>
      </c>
      <c r="E22" s="363">
        <v>0</v>
      </c>
      <c r="F22" s="407">
        <v>0</v>
      </c>
      <c r="G22" s="68"/>
    </row>
    <row r="23" spans="1:8" s="65" customFormat="1" ht="15" customHeight="1">
      <c r="A23" s="60"/>
      <c r="B23" s="340">
        <v>20</v>
      </c>
      <c r="C23" s="61" t="s">
        <v>56</v>
      </c>
      <c r="D23" s="62">
        <v>57924.790049999996</v>
      </c>
      <c r="E23" s="62">
        <v>81782.753920000003</v>
      </c>
      <c r="F23" s="406">
        <v>4633.9832040000001</v>
      </c>
      <c r="G23" s="63"/>
      <c r="H23" s="339"/>
    </row>
    <row r="24" spans="1:8" s="37" customFormat="1" ht="2.15" customHeight="1">
      <c r="A24" s="36"/>
      <c r="E24" s="37">
        <v>0</v>
      </c>
      <c r="F24" s="40"/>
      <c r="G24" s="41"/>
    </row>
    <row r="25" spans="1:8" s="69" customFormat="1" ht="15" customHeight="1">
      <c r="A25" s="66"/>
      <c r="B25" s="329">
        <v>21</v>
      </c>
      <c r="C25" s="72" t="s">
        <v>57</v>
      </c>
      <c r="D25" s="363">
        <v>57924.790049999996</v>
      </c>
      <c r="E25" s="363">
        <v>81782.753920000003</v>
      </c>
      <c r="F25" s="364">
        <v>4633.9832040000001</v>
      </c>
      <c r="G25" s="68"/>
    </row>
    <row r="26" spans="1:8" s="73" customFormat="1" ht="15" customHeight="1">
      <c r="A26" s="71"/>
      <c r="B26" s="329">
        <v>22</v>
      </c>
      <c r="C26" s="72" t="s">
        <v>58</v>
      </c>
      <c r="D26" s="67">
        <v>0</v>
      </c>
      <c r="E26" s="67">
        <v>0</v>
      </c>
      <c r="F26" s="408">
        <v>0</v>
      </c>
      <c r="G26" s="68"/>
    </row>
    <row r="27" spans="1:8" s="65" customFormat="1" ht="15" customHeight="1">
      <c r="A27" s="60"/>
      <c r="B27" s="340">
        <v>24</v>
      </c>
      <c r="C27" s="61" t="s">
        <v>59</v>
      </c>
      <c r="D27" s="62">
        <v>1325462.8557500001</v>
      </c>
      <c r="E27" s="62">
        <v>1220712.16325</v>
      </c>
      <c r="F27" s="409">
        <v>106037.02846</v>
      </c>
      <c r="G27" s="63"/>
    </row>
    <row r="28" spans="1:8" s="65" customFormat="1" ht="15" customHeight="1">
      <c r="A28" s="60"/>
      <c r="B28" s="340">
        <v>27</v>
      </c>
      <c r="C28" s="61" t="s">
        <v>60</v>
      </c>
      <c r="D28" s="62">
        <v>19468641.504069999</v>
      </c>
      <c r="E28" s="62">
        <f>E12+E13+E17+E18+E19+E20+E21+E22+E23+E27</f>
        <v>18957393.11603</v>
      </c>
      <c r="F28" s="406">
        <v>1557491.3203256</v>
      </c>
      <c r="G28" s="63"/>
    </row>
    <row r="29" spans="1:8" s="78" customFormat="1" ht="15" customHeight="1">
      <c r="A29" s="66"/>
      <c r="B29" s="416" t="s">
        <v>61</v>
      </c>
      <c r="C29" s="416"/>
      <c r="D29" s="416"/>
      <c r="E29" s="416"/>
      <c r="F29" s="379"/>
      <c r="G29" s="68"/>
    </row>
    <row r="30" spans="1:8" s="78" customFormat="1" ht="15" customHeight="1">
      <c r="A30" s="66"/>
      <c r="B30" s="416" t="s">
        <v>62</v>
      </c>
      <c r="C30" s="416"/>
      <c r="D30" s="416"/>
      <c r="E30" s="416"/>
      <c r="F30" s="379"/>
      <c r="G30" s="68"/>
    </row>
    <row r="31" spans="1:8" s="78" customFormat="1" ht="15" customHeight="1">
      <c r="A31" s="66"/>
      <c r="B31" s="79"/>
      <c r="C31" s="79"/>
      <c r="D31" s="389"/>
      <c r="E31" s="389"/>
      <c r="F31" s="389"/>
      <c r="G31" s="68"/>
    </row>
    <row r="32" spans="1:8" s="65" customFormat="1" ht="15" customHeight="1">
      <c r="A32" s="60"/>
      <c r="B32" s="410" t="s">
        <v>38</v>
      </c>
      <c r="C32" s="410"/>
      <c r="D32" s="410"/>
      <c r="E32" s="410"/>
      <c r="F32" s="378"/>
      <c r="G32" s="63"/>
    </row>
    <row r="33" spans="1:8" s="78" customFormat="1" ht="5.15" customHeight="1">
      <c r="A33" s="66"/>
      <c r="B33" s="30"/>
      <c r="C33" s="31"/>
      <c r="D33" s="80"/>
      <c r="E33" s="33"/>
      <c r="F33" s="34"/>
      <c r="G33" s="68"/>
      <c r="H33" s="65"/>
    </row>
    <row r="34" spans="1:8" s="78" customFormat="1" ht="58.5" customHeight="1">
      <c r="A34" s="66"/>
      <c r="B34" s="412"/>
      <c r="C34" s="412"/>
      <c r="D34" s="412"/>
      <c r="E34" s="412"/>
      <c r="F34" s="412"/>
      <c r="G34" s="390"/>
      <c r="H34" s="65"/>
    </row>
    <row r="35" spans="1:8" ht="5.15" customHeight="1">
      <c r="A35" s="81"/>
      <c r="B35" s="82"/>
      <c r="C35" s="83"/>
      <c r="D35" s="84"/>
      <c r="E35" s="84"/>
      <c r="F35" s="84"/>
      <c r="G35" s="84"/>
      <c r="H35" s="65"/>
    </row>
    <row r="36" spans="1:8">
      <c r="D36" s="309"/>
      <c r="H36" s="65"/>
    </row>
    <row r="37" spans="1:8">
      <c r="H37" s="65"/>
    </row>
    <row r="38" spans="1:8">
      <c r="F38" s="39"/>
      <c r="H38" s="65"/>
    </row>
    <row r="39" spans="1:8">
      <c r="H39" s="65"/>
    </row>
    <row r="40" spans="1:8">
      <c r="H40" s="65"/>
    </row>
    <row r="41" spans="1:8">
      <c r="H41" s="65"/>
    </row>
  </sheetData>
  <mergeCells count="8">
    <mergeCell ref="B34:F34"/>
    <mergeCell ref="F4:F5"/>
    <mergeCell ref="D5:E5"/>
    <mergeCell ref="B8:C8"/>
    <mergeCell ref="B29:E29"/>
    <mergeCell ref="B30:E30"/>
    <mergeCell ref="B32:C32"/>
    <mergeCell ref="D32:E32"/>
  </mergeCells>
  <pageMargins left="3.937007874015748E-2" right="3.937007874015748E-2" top="0.19685039370078741" bottom="0.1968503937007874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CB092-9D7F-49DA-A82B-8C75B2020084}">
  <sheetPr>
    <tabColor theme="9" tint="-0.249977111117893"/>
  </sheetPr>
  <dimension ref="A1:G20"/>
  <sheetViews>
    <sheetView showGridLines="0" zoomScaleNormal="100" workbookViewId="0">
      <selection activeCell="D12" sqref="D12:D13"/>
    </sheetView>
  </sheetViews>
  <sheetFormatPr defaultColWidth="9.1796875" defaultRowHeight="10"/>
  <cols>
    <col min="1" max="1" width="3.1796875" style="251" customWidth="1"/>
    <col min="2" max="2" width="4.7265625" style="250" customWidth="1"/>
    <col min="3" max="3" width="56" style="250" customWidth="1"/>
    <col min="4" max="4" width="21.7265625" style="250" customWidth="1"/>
    <col min="5" max="5" width="7.7265625" style="250" customWidth="1"/>
    <col min="6" max="6" width="11.453125" style="250" bestFit="1" customWidth="1"/>
    <col min="7" max="7" width="3.26953125" style="250" customWidth="1"/>
    <col min="8" max="16384" width="9.1796875" style="250"/>
  </cols>
  <sheetData>
    <row r="1" spans="1:7" ht="11.25" customHeight="1"/>
    <row r="2" spans="1:7" s="268" customFormat="1" ht="15" customHeight="1">
      <c r="A2" s="284"/>
      <c r="B2" s="200" t="s">
        <v>133</v>
      </c>
      <c r="C2" s="283"/>
      <c r="D2" s="283"/>
      <c r="E2" s="250"/>
      <c r="F2" s="282"/>
      <c r="G2" s="233"/>
    </row>
    <row r="3" spans="1:7" s="268" customFormat="1" ht="5.15" customHeight="1">
      <c r="A3" s="281"/>
      <c r="B3" s="280"/>
      <c r="C3" s="280"/>
      <c r="D3" s="280"/>
      <c r="E3" s="280"/>
      <c r="F3" s="280"/>
      <c r="G3" s="280"/>
    </row>
    <row r="4" spans="1:7" s="275" customFormat="1" ht="12" customHeight="1">
      <c r="A4" s="279"/>
      <c r="B4" s="278"/>
      <c r="C4" s="278"/>
      <c r="D4" s="341" t="s">
        <v>1</v>
      </c>
      <c r="E4" s="276"/>
      <c r="F4" s="276"/>
      <c r="G4" s="276"/>
    </row>
    <row r="5" spans="1:7" s="275" customFormat="1" ht="12" customHeight="1">
      <c r="A5" s="279"/>
      <c r="B5" s="278"/>
      <c r="C5" s="278"/>
      <c r="D5" s="391" t="s">
        <v>164</v>
      </c>
      <c r="E5" s="277"/>
      <c r="F5" s="277"/>
      <c r="G5" s="276"/>
    </row>
    <row r="6" spans="1:7" s="272" customFormat="1" ht="13.5" customHeight="1">
      <c r="A6" s="274"/>
      <c r="B6" s="415" t="s">
        <v>132</v>
      </c>
      <c r="C6" s="415"/>
      <c r="D6" s="392" t="s">
        <v>154</v>
      </c>
      <c r="E6" s="261"/>
      <c r="F6" s="273"/>
      <c r="G6" s="273"/>
    </row>
    <row r="7" spans="1:7" s="266" customFormat="1" ht="15" customHeight="1">
      <c r="A7" s="256"/>
      <c r="B7" s="102">
        <v>1</v>
      </c>
      <c r="C7" s="99" t="s">
        <v>131</v>
      </c>
      <c r="D7" s="393" t="s">
        <v>148</v>
      </c>
      <c r="E7" s="263"/>
      <c r="F7" s="263"/>
      <c r="G7" s="267"/>
    </row>
    <row r="8" spans="1:7" s="268" customFormat="1" ht="15" customHeight="1">
      <c r="A8" s="271"/>
      <c r="B8" s="330" t="s">
        <v>130</v>
      </c>
      <c r="C8" s="72" t="s">
        <v>129</v>
      </c>
      <c r="D8" s="393" t="s">
        <v>148</v>
      </c>
      <c r="E8" s="270"/>
      <c r="F8" s="270"/>
      <c r="G8" s="269"/>
    </row>
    <row r="9" spans="1:7" s="268" customFormat="1" ht="15" customHeight="1">
      <c r="A9" s="271"/>
      <c r="B9" s="330" t="s">
        <v>128</v>
      </c>
      <c r="C9" s="72" t="s">
        <v>127</v>
      </c>
      <c r="D9" s="393" t="s">
        <v>148</v>
      </c>
      <c r="E9" s="270"/>
      <c r="F9" s="270"/>
      <c r="G9" s="269"/>
    </row>
    <row r="10" spans="1:7" s="268" customFormat="1" ht="15" customHeight="1">
      <c r="A10" s="271"/>
      <c r="B10" s="330" t="s">
        <v>126</v>
      </c>
      <c r="C10" s="72" t="s">
        <v>125</v>
      </c>
      <c r="D10" s="393" t="s">
        <v>148</v>
      </c>
      <c r="E10" s="270"/>
      <c r="F10" s="270"/>
      <c r="G10" s="269"/>
    </row>
    <row r="11" spans="1:7" s="268" customFormat="1" ht="15" customHeight="1">
      <c r="A11" s="271"/>
      <c r="B11" s="330" t="s">
        <v>124</v>
      </c>
      <c r="C11" s="72" t="s">
        <v>123</v>
      </c>
      <c r="D11" s="393" t="s">
        <v>148</v>
      </c>
      <c r="E11" s="270"/>
      <c r="F11" s="270"/>
      <c r="G11" s="269"/>
    </row>
    <row r="12" spans="1:7" s="266" customFormat="1" ht="15" customHeight="1">
      <c r="A12" s="256"/>
      <c r="B12" s="102">
        <v>2</v>
      </c>
      <c r="C12" s="99" t="s">
        <v>122</v>
      </c>
      <c r="D12" s="393">
        <v>5740.6692499999999</v>
      </c>
      <c r="E12" s="263"/>
      <c r="F12" s="263"/>
      <c r="G12" s="267"/>
    </row>
    <row r="13" spans="1:7" s="266" customFormat="1" ht="15" customHeight="1">
      <c r="A13" s="256"/>
      <c r="B13" s="102">
        <v>3</v>
      </c>
      <c r="C13" s="99" t="s">
        <v>121</v>
      </c>
      <c r="D13" s="393">
        <v>52184.120799999997</v>
      </c>
      <c r="E13" s="263"/>
      <c r="F13" s="263"/>
      <c r="G13" s="267"/>
    </row>
    <row r="14" spans="1:7" s="266" customFormat="1" ht="15" customHeight="1">
      <c r="A14" s="256"/>
      <c r="B14" s="102">
        <v>4</v>
      </c>
      <c r="C14" s="99" t="s">
        <v>120</v>
      </c>
      <c r="D14" s="393" t="s">
        <v>148</v>
      </c>
      <c r="E14" s="263"/>
      <c r="F14" s="263"/>
      <c r="G14" s="267"/>
    </row>
    <row r="15" spans="1:7" s="252" customFormat="1" ht="15" customHeight="1">
      <c r="A15" s="256"/>
      <c r="B15" s="342">
        <v>9</v>
      </c>
      <c r="C15" s="47" t="s">
        <v>119</v>
      </c>
      <c r="D15" s="343">
        <v>57924.790049999996</v>
      </c>
      <c r="E15" s="263"/>
      <c r="F15" s="263"/>
      <c r="G15" s="253"/>
    </row>
    <row r="16" spans="1:7" s="252" customFormat="1" ht="13.5" customHeight="1">
      <c r="A16" s="256"/>
      <c r="B16" s="265"/>
      <c r="C16" s="264"/>
      <c r="D16" s="263"/>
      <c r="E16" s="263"/>
      <c r="F16" s="263"/>
      <c r="G16" s="253"/>
    </row>
    <row r="17" spans="1:7" s="260" customFormat="1" ht="13.5" customHeight="1">
      <c r="A17" s="262"/>
      <c r="B17" s="410" t="s">
        <v>38</v>
      </c>
      <c r="C17" s="410"/>
      <c r="D17" s="378"/>
      <c r="E17" s="261"/>
      <c r="F17" s="261"/>
      <c r="G17" s="261"/>
    </row>
    <row r="18" spans="1:7" s="252" customFormat="1" ht="5.15" customHeight="1">
      <c r="A18" s="256"/>
      <c r="B18" s="48"/>
      <c r="C18" s="255"/>
      <c r="D18" s="254"/>
      <c r="E18" s="254"/>
      <c r="F18" s="254"/>
      <c r="G18" s="253"/>
    </row>
    <row r="19" spans="1:7" s="257" customFormat="1" ht="31.5" customHeight="1">
      <c r="A19" s="259"/>
      <c r="B19" s="417"/>
      <c r="C19" s="417"/>
      <c r="D19" s="417"/>
      <c r="E19" s="258"/>
      <c r="F19" s="258"/>
      <c r="G19" s="80"/>
    </row>
    <row r="20" spans="1:7" s="252" customFormat="1" ht="5.15" customHeight="1">
      <c r="A20" s="256"/>
      <c r="B20" s="48"/>
      <c r="C20" s="255"/>
      <c r="D20" s="254"/>
      <c r="E20" s="254"/>
      <c r="F20" s="254"/>
      <c r="G20" s="253"/>
    </row>
  </sheetData>
  <mergeCells count="3">
    <mergeCell ref="B6:C6"/>
    <mergeCell ref="B17:C17"/>
    <mergeCell ref="B19:D19"/>
  </mergeCells>
  <pageMargins left="3.937007874015748E-2" right="3.937007874015748E-2" top="0.19685039370078741" bottom="0.19685039370078741" header="0" footer="0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7124-A2DF-45E6-A4C9-99025AADF8B0}">
  <sheetPr>
    <tabColor theme="9" tint="-0.249977111117893"/>
    <pageSetUpPr fitToPage="1"/>
  </sheetPr>
  <dimension ref="A1:H24"/>
  <sheetViews>
    <sheetView showGridLines="0" workbookViewId="0">
      <selection activeCell="G24" sqref="G24"/>
    </sheetView>
  </sheetViews>
  <sheetFormatPr defaultColWidth="9.1796875" defaultRowHeight="10"/>
  <cols>
    <col min="1" max="1" width="3.1796875" style="89" customWidth="1"/>
    <col min="2" max="2" width="2.7265625" style="89" customWidth="1"/>
    <col min="3" max="3" width="44" style="88" customWidth="1"/>
    <col min="4" max="4" width="23.1796875" style="88" customWidth="1"/>
    <col min="5" max="5" width="17.81640625" style="88" customWidth="1"/>
    <col min="6" max="7" width="16.453125" style="88" customWidth="1"/>
    <col min="8" max="8" width="3.1796875" style="88" customWidth="1"/>
    <col min="9" max="16384" width="9.1796875" style="88"/>
  </cols>
  <sheetData>
    <row r="1" spans="1:8" ht="15" customHeight="1">
      <c r="A1" s="119"/>
      <c r="B1" s="118"/>
      <c r="C1" s="117"/>
      <c r="D1" s="117"/>
      <c r="E1" s="117"/>
      <c r="F1" s="117"/>
      <c r="G1" s="117"/>
      <c r="H1" s="117"/>
    </row>
    <row r="2" spans="1:8" ht="15" customHeight="1">
      <c r="A2" s="119"/>
      <c r="B2" s="122" t="s">
        <v>78</v>
      </c>
      <c r="C2" s="121"/>
      <c r="D2" s="121"/>
      <c r="E2" s="121"/>
      <c r="F2" s="121"/>
      <c r="G2" s="120"/>
      <c r="H2" s="117"/>
    </row>
    <row r="3" spans="1:8" ht="5.15" customHeight="1">
      <c r="A3" s="119"/>
      <c r="B3" s="118"/>
      <c r="C3" s="117"/>
      <c r="D3" s="117"/>
      <c r="E3" s="117"/>
      <c r="F3" s="117"/>
      <c r="G3" s="117"/>
      <c r="H3" s="117"/>
    </row>
    <row r="4" spans="1:8" s="108" customFormat="1">
      <c r="A4" s="112"/>
      <c r="B4" s="116"/>
      <c r="C4" s="115"/>
      <c r="D4" s="114" t="s">
        <v>1</v>
      </c>
      <c r="E4" s="114" t="s">
        <v>2</v>
      </c>
      <c r="F4" s="114" t="s">
        <v>41</v>
      </c>
      <c r="G4" s="113" t="s">
        <v>77</v>
      </c>
      <c r="H4" s="109"/>
    </row>
    <row r="5" spans="1:8" s="108" customFormat="1" ht="11.5">
      <c r="A5" s="112"/>
      <c r="B5" s="111"/>
      <c r="C5" s="110"/>
      <c r="D5" s="418" t="s">
        <v>157</v>
      </c>
      <c r="E5" s="418"/>
      <c r="F5" s="418"/>
      <c r="G5" s="419"/>
      <c r="H5" s="109"/>
    </row>
    <row r="6" spans="1:8" ht="12.75" customHeight="1">
      <c r="A6" s="105"/>
      <c r="B6" s="107"/>
      <c r="C6" s="106"/>
      <c r="D6" s="420" t="s">
        <v>76</v>
      </c>
      <c r="E6" s="421"/>
      <c r="F6" s="422" t="s">
        <v>75</v>
      </c>
      <c r="G6" s="423" t="s">
        <v>74</v>
      </c>
      <c r="H6" s="102"/>
    </row>
    <row r="7" spans="1:8" ht="55.5" customHeight="1">
      <c r="A7" s="105"/>
      <c r="B7" s="424" t="s">
        <v>73</v>
      </c>
      <c r="C7" s="425"/>
      <c r="D7" s="104" t="s">
        <v>72</v>
      </c>
      <c r="E7" s="103" t="s">
        <v>71</v>
      </c>
      <c r="F7" s="422"/>
      <c r="G7" s="423"/>
      <c r="H7" s="102"/>
    </row>
    <row r="8" spans="1:8" ht="15" customHeight="1">
      <c r="A8" s="94"/>
      <c r="B8" s="101">
        <v>1</v>
      </c>
      <c r="C8" s="99" t="s">
        <v>70</v>
      </c>
      <c r="D8" s="348">
        <v>243157.80248999977</v>
      </c>
      <c r="E8" s="349">
        <v>15571874.388710296</v>
      </c>
      <c r="F8" s="320">
        <v>458011.70619003463</v>
      </c>
      <c r="G8" s="320">
        <v>15357020.485010261</v>
      </c>
      <c r="H8" s="98"/>
    </row>
    <row r="9" spans="1:8" ht="15" customHeight="1">
      <c r="A9" s="94"/>
      <c r="B9" s="101">
        <v>2</v>
      </c>
      <c r="C9" s="99" t="s">
        <v>69</v>
      </c>
      <c r="D9" s="350">
        <v>0</v>
      </c>
      <c r="E9" s="351">
        <v>0</v>
      </c>
      <c r="F9" s="316">
        <v>0</v>
      </c>
      <c r="G9" s="316">
        <v>0</v>
      </c>
      <c r="H9" s="98"/>
    </row>
    <row r="10" spans="1:8" ht="15" customHeight="1">
      <c r="A10" s="94"/>
      <c r="B10" s="15" t="s">
        <v>68</v>
      </c>
      <c r="C10" s="72" t="s">
        <v>67</v>
      </c>
      <c r="D10" s="350">
        <v>0</v>
      </c>
      <c r="E10" s="351">
        <v>0</v>
      </c>
      <c r="F10" s="316">
        <v>0</v>
      </c>
      <c r="G10" s="316">
        <v>0</v>
      </c>
      <c r="H10" s="98"/>
    </row>
    <row r="11" spans="1:8" ht="15" customHeight="1">
      <c r="A11" s="94"/>
      <c r="B11" s="17" t="s">
        <v>66</v>
      </c>
      <c r="C11" s="72" t="s">
        <v>65</v>
      </c>
      <c r="D11" s="350">
        <v>0</v>
      </c>
      <c r="E11" s="351">
        <v>0</v>
      </c>
      <c r="F11" s="316">
        <v>0</v>
      </c>
      <c r="G11" s="316">
        <v>0</v>
      </c>
      <c r="H11" s="98"/>
    </row>
    <row r="12" spans="1:8" ht="15" customHeight="1">
      <c r="A12" s="94"/>
      <c r="B12" s="100">
        <v>3</v>
      </c>
      <c r="C12" s="99" t="s">
        <v>64</v>
      </c>
      <c r="D12" s="352">
        <v>4169.05314</v>
      </c>
      <c r="E12" s="362">
        <v>154553.89789000002</v>
      </c>
      <c r="F12" s="347">
        <v>4637.7975200000001</v>
      </c>
      <c r="G12" s="347">
        <v>154085.15351</v>
      </c>
      <c r="H12" s="98"/>
    </row>
    <row r="13" spans="1:8" ht="15" customHeight="1">
      <c r="A13" s="94"/>
      <c r="B13" s="97">
        <v>4</v>
      </c>
      <c r="C13" s="96" t="s">
        <v>63</v>
      </c>
      <c r="D13" s="353">
        <f>SUM(D8:D12)</f>
        <v>247326.85562999977</v>
      </c>
      <c r="E13" s="354">
        <f t="shared" ref="E13:G13" si="0">SUM(E8:E12)</f>
        <v>15726428.286600295</v>
      </c>
      <c r="F13" s="95">
        <f t="shared" si="0"/>
        <v>462649.50371003465</v>
      </c>
      <c r="G13" s="95">
        <f t="shared" si="0"/>
        <v>15511105.638520261</v>
      </c>
      <c r="H13" s="90"/>
    </row>
    <row r="14" spans="1:8" ht="13.5" customHeight="1">
      <c r="A14" s="94"/>
      <c r="B14" s="93"/>
      <c r="C14" s="92"/>
      <c r="D14" s="91"/>
      <c r="E14" s="91"/>
      <c r="F14" s="91"/>
      <c r="G14" s="91"/>
      <c r="H14" s="90"/>
    </row>
    <row r="15" spans="1:8" ht="13.5" customHeight="1">
      <c r="A15" s="94"/>
      <c r="B15" s="410" t="s">
        <v>38</v>
      </c>
      <c r="C15" s="410"/>
      <c r="D15" s="410"/>
      <c r="E15" s="410"/>
      <c r="F15" s="24"/>
      <c r="G15" s="24"/>
      <c r="H15" s="90"/>
    </row>
    <row r="16" spans="1:8" ht="5.15" customHeight="1">
      <c r="A16" s="94"/>
      <c r="B16" s="30"/>
      <c r="C16" s="31"/>
      <c r="D16" s="80"/>
      <c r="E16" s="33"/>
      <c r="F16" s="34"/>
      <c r="G16" s="30"/>
      <c r="H16" s="90"/>
    </row>
    <row r="17" spans="1:8" ht="42" customHeight="1">
      <c r="A17" s="94"/>
      <c r="B17" s="411"/>
      <c r="C17" s="411"/>
      <c r="D17" s="411"/>
      <c r="E17" s="411"/>
      <c r="F17" s="411"/>
      <c r="G17" s="35"/>
      <c r="H17" s="90"/>
    </row>
    <row r="18" spans="1:8" ht="5.15" customHeight="1">
      <c r="A18" s="94"/>
      <c r="B18" s="93"/>
      <c r="C18" s="92"/>
      <c r="D18" s="91"/>
      <c r="E18" s="91"/>
      <c r="F18" s="91"/>
      <c r="G18" s="91"/>
      <c r="H18" s="90"/>
    </row>
    <row r="21" spans="1:8" ht="13">
      <c r="E21" s="346"/>
      <c r="F21" s="346"/>
    </row>
    <row r="22" spans="1:8" ht="13">
      <c r="E22" s="346"/>
      <c r="F22" s="346"/>
    </row>
    <row r="24" spans="1:8">
      <c r="E24" s="316"/>
      <c r="F24" s="316"/>
    </row>
  </sheetData>
  <mergeCells count="8">
    <mergeCell ref="B17:F17"/>
    <mergeCell ref="D5:G5"/>
    <mergeCell ref="D6:E6"/>
    <mergeCell ref="F6:F7"/>
    <mergeCell ref="G6:G7"/>
    <mergeCell ref="B7:C7"/>
    <mergeCell ref="B15:C15"/>
    <mergeCell ref="D15:E15"/>
  </mergeCells>
  <conditionalFormatting sqref="C16 C18 C14">
    <cfRule type="cellIs" dxfId="9" priority="3" operator="equal">
      <formula>"ERRO"</formula>
    </cfRule>
    <cfRule type="containsErrors" dxfId="8" priority="4">
      <formula>ISERROR(C14)</formula>
    </cfRule>
  </conditionalFormatting>
  <conditionalFormatting sqref="C13">
    <cfRule type="cellIs" dxfId="7" priority="1" operator="equal">
      <formula>"ERRO"</formula>
    </cfRule>
    <cfRule type="containsErrors" dxfId="6" priority="2">
      <formula>ISERROR(C13)</formula>
    </cfRule>
  </conditionalFormatting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6B2B-AA19-4B0D-A5E5-DEAC496AB2C8}">
  <sheetPr>
    <tabColor theme="9" tint="-0.249977111117893"/>
    <pageSetUpPr fitToPage="1"/>
  </sheetPr>
  <dimension ref="A1:F21"/>
  <sheetViews>
    <sheetView showGridLines="0" workbookViewId="0">
      <selection activeCell="D6" sqref="D6"/>
    </sheetView>
  </sheetViews>
  <sheetFormatPr defaultColWidth="9.1796875" defaultRowHeight="15" customHeight="1"/>
  <cols>
    <col min="1" max="1" width="3.1796875" style="123" customWidth="1"/>
    <col min="2" max="2" width="2.7265625" style="89" customWidth="1"/>
    <col min="3" max="3" width="72.26953125" style="123" customWidth="1"/>
    <col min="4" max="4" width="15.7265625" style="123" customWidth="1"/>
    <col min="5" max="5" width="9.1796875" style="123"/>
    <col min="6" max="6" width="9.81640625" style="123" bestFit="1" customWidth="1"/>
    <col min="7" max="16384" width="9.1796875" style="123"/>
  </cols>
  <sheetData>
    <row r="1" spans="1:6" s="88" customFormat="1" ht="10">
      <c r="A1" s="137"/>
      <c r="B1" s="137"/>
      <c r="C1" s="137"/>
      <c r="D1" s="137"/>
    </row>
    <row r="2" spans="1:6" s="88" customFormat="1" ht="15" customHeight="1">
      <c r="A2" s="134"/>
      <c r="B2" s="122" t="s">
        <v>87</v>
      </c>
      <c r="C2" s="121"/>
      <c r="D2" s="120"/>
    </row>
    <row r="3" spans="1:6" s="88" customFormat="1" ht="5.15" customHeight="1">
      <c r="A3" s="134"/>
      <c r="B3" s="136"/>
      <c r="C3" s="135"/>
      <c r="D3" s="135"/>
    </row>
    <row r="4" spans="1:6" s="88" customFormat="1" ht="11.5">
      <c r="A4" s="134"/>
      <c r="B4" s="133"/>
      <c r="C4" s="313"/>
      <c r="D4" s="317" t="s">
        <v>158</v>
      </c>
    </row>
    <row r="5" spans="1:6" ht="30" customHeight="1">
      <c r="A5" s="105"/>
      <c r="B5" s="426" t="s">
        <v>86</v>
      </c>
      <c r="C5" s="427"/>
      <c r="D5" s="318" t="s">
        <v>85</v>
      </c>
    </row>
    <row r="6" spans="1:6" ht="15" customHeight="1">
      <c r="A6" s="94"/>
      <c r="B6" s="15">
        <v>1</v>
      </c>
      <c r="C6" s="314" t="s">
        <v>84</v>
      </c>
      <c r="D6" s="365">
        <v>233411.19807999991</v>
      </c>
    </row>
    <row r="7" spans="1:6" ht="15" customHeight="1">
      <c r="A7" s="94"/>
      <c r="B7" s="15">
        <v>2</v>
      </c>
      <c r="C7" s="314" t="s">
        <v>83</v>
      </c>
      <c r="D7" s="365">
        <v>77316.153199999724</v>
      </c>
      <c r="F7" s="132"/>
    </row>
    <row r="8" spans="1:6" ht="15" customHeight="1">
      <c r="A8" s="94"/>
      <c r="B8" s="15">
        <v>3</v>
      </c>
      <c r="C8" s="314" t="s">
        <v>82</v>
      </c>
      <c r="D8" s="365">
        <v>-42292.802590000007</v>
      </c>
    </row>
    <row r="9" spans="1:6" ht="15" customHeight="1">
      <c r="A9" s="94"/>
      <c r="B9" s="17">
        <v>4</v>
      </c>
      <c r="C9" s="314" t="s">
        <v>81</v>
      </c>
      <c r="D9" s="365">
        <v>-21107.693060000001</v>
      </c>
    </row>
    <row r="10" spans="1:6" ht="15" customHeight="1">
      <c r="A10" s="94"/>
      <c r="B10" s="17">
        <v>5</v>
      </c>
      <c r="C10" s="314" t="s">
        <v>80</v>
      </c>
      <c r="D10" s="365">
        <v>0</v>
      </c>
    </row>
    <row r="11" spans="1:6" s="126" customFormat="1" ht="15" customHeight="1">
      <c r="A11" s="130"/>
      <c r="B11" s="131">
        <v>6</v>
      </c>
      <c r="C11" s="315" t="s">
        <v>79</v>
      </c>
      <c r="D11" s="319">
        <v>247326.85562999963</v>
      </c>
    </row>
    <row r="12" spans="1:6" s="126" customFormat="1" ht="13.5" customHeight="1">
      <c r="A12" s="130"/>
      <c r="B12" s="129"/>
      <c r="C12" s="128"/>
      <c r="D12" s="127"/>
    </row>
    <row r="13" spans="1:6" s="126" customFormat="1" ht="13.5" customHeight="1">
      <c r="A13" s="130"/>
      <c r="B13" s="410" t="s">
        <v>38</v>
      </c>
      <c r="C13" s="410"/>
      <c r="D13" s="24"/>
    </row>
    <row r="14" spans="1:6" s="126" customFormat="1" ht="5.15" customHeight="1">
      <c r="A14" s="130"/>
      <c r="B14" s="30"/>
      <c r="C14" s="31"/>
      <c r="D14" s="80"/>
    </row>
    <row r="15" spans="1:6" s="126" customFormat="1" ht="31.5" customHeight="1">
      <c r="A15" s="130"/>
      <c r="B15" s="411"/>
      <c r="C15" s="411"/>
      <c r="D15" s="411"/>
    </row>
    <row r="16" spans="1:6" s="126" customFormat="1" ht="10.5">
      <c r="A16" s="130"/>
      <c r="B16" s="129"/>
      <c r="C16" s="128"/>
      <c r="D16" s="127"/>
    </row>
    <row r="18" spans="4:4" ht="15" customHeight="1">
      <c r="D18" s="125"/>
    </row>
    <row r="19" spans="4:4" ht="15" customHeight="1">
      <c r="D19" s="125"/>
    </row>
    <row r="21" spans="4:4" ht="15" customHeight="1">
      <c r="D21" s="124"/>
    </row>
  </sheetData>
  <mergeCells count="3">
    <mergeCell ref="B5:C5"/>
    <mergeCell ref="B13:C13"/>
    <mergeCell ref="B15:D15"/>
  </mergeCells>
  <conditionalFormatting sqref="C12 C14 C16">
    <cfRule type="cellIs" dxfId="5" priority="3" operator="equal">
      <formula>"ERRO"</formula>
    </cfRule>
    <cfRule type="containsErrors" dxfId="4" priority="4">
      <formula>ISERROR(C12)</formula>
    </cfRule>
  </conditionalFormatting>
  <conditionalFormatting sqref="D13">
    <cfRule type="cellIs" dxfId="3" priority="1" operator="equal">
      <formula>"ERRO"</formula>
    </cfRule>
    <cfRule type="containsErrors" dxfId="2" priority="2">
      <formula>ISERROR(D13)</formula>
    </cfRule>
  </conditionalFormatting>
  <pageMargins left="0.51181102362204722" right="0.51181102362204722" top="0.78740157480314965" bottom="0.78740157480314965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1D4F-1824-443D-9BC3-A328F77C1CB9}">
  <sheetPr>
    <tabColor theme="9" tint="-0.249977111117893"/>
    <pageSetUpPr fitToPage="1"/>
  </sheetPr>
  <dimension ref="A1:F21"/>
  <sheetViews>
    <sheetView showGridLines="0" zoomScaleNormal="100" workbookViewId="0">
      <selection activeCell="H16" sqref="H16"/>
    </sheetView>
  </sheetViews>
  <sheetFormatPr defaultColWidth="9.1796875" defaultRowHeight="10"/>
  <cols>
    <col min="1" max="1" width="3.1796875" style="285" customWidth="1"/>
    <col min="2" max="2" width="51.81640625" style="202" customWidth="1"/>
    <col min="3" max="6" width="12.7265625" style="202" customWidth="1"/>
    <col min="7" max="16384" width="9.1796875" style="169"/>
  </cols>
  <sheetData>
    <row r="1" spans="1:6" s="138" customFormat="1" ht="11.25" customHeight="1">
      <c r="A1" s="249"/>
      <c r="B1" s="202"/>
      <c r="C1" s="202"/>
      <c r="D1" s="202"/>
      <c r="E1" s="202"/>
      <c r="F1" s="202"/>
    </row>
    <row r="2" spans="1:6" ht="15" customHeight="1">
      <c r="A2" s="249"/>
      <c r="B2" s="200" t="s">
        <v>144</v>
      </c>
      <c r="C2" s="307"/>
      <c r="D2" s="307"/>
      <c r="E2" s="307"/>
      <c r="F2" s="307"/>
    </row>
    <row r="3" spans="1:6" s="305" customFormat="1" ht="5.15" customHeight="1">
      <c r="A3" s="306"/>
      <c r="B3" s="428"/>
      <c r="C3" s="428"/>
      <c r="D3" s="428"/>
      <c r="E3" s="428"/>
      <c r="F3" s="224"/>
    </row>
    <row r="4" spans="1:6" s="165" customFormat="1" ht="13" customHeight="1">
      <c r="A4" s="298"/>
      <c r="B4" s="46" t="s">
        <v>143</v>
      </c>
      <c r="C4" s="429" t="s">
        <v>142</v>
      </c>
      <c r="D4" s="430"/>
      <c r="E4" s="431" t="s">
        <v>141</v>
      </c>
      <c r="F4" s="430"/>
    </row>
    <row r="5" spans="1:6" s="165" customFormat="1" ht="13" customHeight="1">
      <c r="A5" s="298"/>
      <c r="B5" s="46"/>
      <c r="C5" s="355" t="s">
        <v>4</v>
      </c>
      <c r="D5" s="344" t="s">
        <v>42</v>
      </c>
      <c r="E5" s="304" t="s">
        <v>4</v>
      </c>
      <c r="F5" s="303" t="s">
        <v>42</v>
      </c>
    </row>
    <row r="6" spans="1:6" s="165" customFormat="1" ht="13" customHeight="1">
      <c r="A6" s="298"/>
      <c r="B6" s="302" t="s">
        <v>135</v>
      </c>
      <c r="C6" s="356" t="s">
        <v>156</v>
      </c>
      <c r="D6" s="356" t="s">
        <v>147</v>
      </c>
      <c r="E6" s="356" t="s">
        <v>156</v>
      </c>
      <c r="F6" s="356" t="s">
        <v>147</v>
      </c>
    </row>
    <row r="7" spans="1:6" s="146" customFormat="1" ht="15" customHeight="1">
      <c r="A7" s="300"/>
      <c r="B7" s="301" t="s">
        <v>145</v>
      </c>
      <c r="C7" s="397">
        <v>270861.56867000001</v>
      </c>
      <c r="D7" s="375">
        <v>450615.84222000005</v>
      </c>
      <c r="E7" s="375">
        <v>10665.33323</v>
      </c>
      <c r="F7" s="375">
        <v>14028.26756</v>
      </c>
    </row>
    <row r="8" spans="1:6" s="146" customFormat="1" ht="15" customHeight="1">
      <c r="A8" s="300"/>
      <c r="B8" s="301" t="s">
        <v>146</v>
      </c>
      <c r="C8" s="375">
        <v>403330.60226999997</v>
      </c>
      <c r="D8" s="375">
        <v>652329.92304999998</v>
      </c>
      <c r="E8" s="375">
        <v>11418.447380000001</v>
      </c>
      <c r="F8" s="375">
        <v>15023.06401</v>
      </c>
    </row>
    <row r="9" spans="1:6" s="146" customFormat="1" ht="15" customHeight="1">
      <c r="A9" s="300"/>
      <c r="B9" s="301" t="s">
        <v>140</v>
      </c>
      <c r="C9" s="376">
        <v>0</v>
      </c>
      <c r="D9" s="377">
        <v>0</v>
      </c>
      <c r="E9" s="381">
        <v>0</v>
      </c>
      <c r="F9" s="381">
        <v>0</v>
      </c>
    </row>
    <row r="10" spans="1:6" s="146" customFormat="1" ht="15" customHeight="1">
      <c r="A10" s="300"/>
      <c r="B10" s="301" t="s">
        <v>139</v>
      </c>
      <c r="C10" s="376">
        <v>0</v>
      </c>
      <c r="D10" s="377">
        <v>0</v>
      </c>
      <c r="E10" s="381">
        <v>0</v>
      </c>
      <c r="F10" s="381">
        <v>0</v>
      </c>
    </row>
    <row r="11" spans="1:6" s="146" customFormat="1" ht="15" customHeight="1">
      <c r="A11" s="300"/>
      <c r="B11" s="301" t="s">
        <v>138</v>
      </c>
      <c r="C11" s="376">
        <v>0</v>
      </c>
      <c r="D11" s="377">
        <v>0</v>
      </c>
      <c r="E11" s="381">
        <v>0</v>
      </c>
      <c r="F11" s="381">
        <v>0</v>
      </c>
    </row>
    <row r="12" spans="1:6" s="146" customFormat="1" ht="15" customHeight="1">
      <c r="A12" s="300"/>
      <c r="B12" s="301" t="s">
        <v>137</v>
      </c>
      <c r="C12" s="376">
        <v>0</v>
      </c>
      <c r="D12" s="377">
        <v>0</v>
      </c>
      <c r="E12" s="381">
        <v>0</v>
      </c>
      <c r="F12" s="381">
        <v>0</v>
      </c>
    </row>
    <row r="13" spans="1:6" s="146" customFormat="1" ht="15" customHeight="1">
      <c r="A13" s="300"/>
      <c r="B13" s="299" t="s">
        <v>136</v>
      </c>
      <c r="C13" s="375">
        <v>403330.60226999997</v>
      </c>
      <c r="D13" s="375">
        <v>652329.92304999998</v>
      </c>
      <c r="E13" s="375">
        <v>11418.447380000001</v>
      </c>
      <c r="F13" s="375">
        <v>15023.06401</v>
      </c>
    </row>
    <row r="14" spans="1:6" s="165" customFormat="1" ht="13" customHeight="1">
      <c r="A14" s="298"/>
      <c r="B14" s="46"/>
      <c r="C14" s="432" t="s">
        <v>4</v>
      </c>
      <c r="D14" s="433"/>
      <c r="E14" s="434" t="s">
        <v>42</v>
      </c>
      <c r="F14" s="433"/>
    </row>
    <row r="15" spans="1:6" s="159" customFormat="1" ht="15" customHeight="1">
      <c r="A15" s="297"/>
      <c r="B15" s="296" t="s">
        <v>135</v>
      </c>
      <c r="C15" s="435" t="s">
        <v>156</v>
      </c>
      <c r="D15" s="433"/>
      <c r="E15" s="435" t="s">
        <v>147</v>
      </c>
      <c r="F15" s="433"/>
    </row>
    <row r="16" spans="1:6" s="293" customFormat="1" ht="15" customHeight="1" thickBot="1">
      <c r="A16" s="295"/>
      <c r="B16" s="294" t="s">
        <v>134</v>
      </c>
      <c r="C16" s="436">
        <v>3823886.44331</v>
      </c>
      <c r="D16" s="437"/>
      <c r="E16" s="436">
        <v>3381134.1004599999</v>
      </c>
      <c r="F16" s="437"/>
    </row>
    <row r="17" spans="1:6" s="138" customFormat="1" ht="13.5" customHeight="1" thickTop="1">
      <c r="A17" s="286"/>
      <c r="B17" s="292"/>
      <c r="C17" s="291"/>
      <c r="D17" s="291"/>
      <c r="E17" s="291"/>
      <c r="F17" s="291"/>
    </row>
    <row r="18" spans="1:6" s="288" customFormat="1" ht="13.5" customHeight="1">
      <c r="A18" s="290"/>
      <c r="B18" s="438" t="s">
        <v>38</v>
      </c>
      <c r="C18" s="438"/>
      <c r="D18" s="289"/>
      <c r="E18" s="289"/>
      <c r="F18" s="289"/>
    </row>
    <row r="19" spans="1:6" s="138" customFormat="1" ht="5.15" customHeight="1">
      <c r="A19" s="286"/>
      <c r="B19" s="265"/>
      <c r="C19" s="265"/>
      <c r="D19" s="265"/>
      <c r="E19" s="265"/>
      <c r="F19" s="265"/>
    </row>
    <row r="20" spans="1:6" s="198" customFormat="1" ht="43.5" customHeight="1">
      <c r="A20" s="287"/>
      <c r="B20" s="439"/>
      <c r="C20" s="439"/>
      <c r="D20" s="439"/>
      <c r="E20" s="439"/>
      <c r="F20" s="439"/>
    </row>
    <row r="21" spans="1:6" s="138" customFormat="1" ht="5.15" customHeight="1">
      <c r="A21" s="286"/>
      <c r="B21" s="265"/>
      <c r="C21" s="265"/>
      <c r="D21" s="265"/>
      <c r="E21" s="265"/>
      <c r="F21" s="265"/>
    </row>
  </sheetData>
  <mergeCells count="11">
    <mergeCell ref="E15:F15"/>
    <mergeCell ref="C16:D16"/>
    <mergeCell ref="E16:F16"/>
    <mergeCell ref="B18:C18"/>
    <mergeCell ref="B20:F20"/>
    <mergeCell ref="C15:D15"/>
    <mergeCell ref="B3:E3"/>
    <mergeCell ref="C4:D4"/>
    <mergeCell ref="E4:F4"/>
    <mergeCell ref="C14:D14"/>
    <mergeCell ref="E14:F14"/>
  </mergeCells>
  <conditionalFormatting sqref="D9:F12">
    <cfRule type="cellIs" dxfId="1" priority="3" operator="equal">
      <formula>"ERRO"</formula>
    </cfRule>
    <cfRule type="containsErrors" dxfId="0" priority="4">
      <formula>ISERROR(D9)</formula>
    </cfRule>
  </conditionalFormatting>
  <pageMargins left="0.51181102362204722" right="0.51181102362204722" top="0.78740157480314965" bottom="0.78740157480314965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07-7326-4E22-9B35-AD59C3DB185D}">
  <sheetPr>
    <tabColor theme="9" tint="-0.249977111117893"/>
    <pageSetUpPr fitToPage="1"/>
  </sheetPr>
  <dimension ref="A1:F20"/>
  <sheetViews>
    <sheetView showGridLines="0" workbookViewId="0">
      <selection activeCell="D12" sqref="D12"/>
    </sheetView>
  </sheetViews>
  <sheetFormatPr defaultColWidth="9.1796875" defaultRowHeight="10"/>
  <cols>
    <col min="1" max="1" width="3.1796875" style="140" customWidth="1"/>
    <col min="2" max="2" width="50.453125" style="138" customWidth="1"/>
    <col min="3" max="4" width="19.26953125" style="139" customWidth="1"/>
    <col min="5" max="5" width="3.1796875" style="138" customWidth="1"/>
    <col min="6" max="16384" width="9.1796875" style="138"/>
  </cols>
  <sheetData>
    <row r="1" spans="1:6" s="181" customFormat="1" ht="11.25" customHeight="1">
      <c r="A1" s="185"/>
      <c r="B1" s="184"/>
      <c r="C1" s="183"/>
      <c r="D1" s="183"/>
      <c r="E1" s="182"/>
    </row>
    <row r="2" spans="1:6" s="177" customFormat="1" ht="15" customHeight="1">
      <c r="A2" s="173"/>
      <c r="B2" s="122" t="s">
        <v>99</v>
      </c>
      <c r="C2" s="121"/>
      <c r="D2" s="121"/>
      <c r="E2" s="178"/>
    </row>
    <row r="3" spans="1:6" s="177" customFormat="1" ht="5.15" customHeight="1">
      <c r="A3" s="173"/>
      <c r="B3" s="180"/>
      <c r="C3" s="179"/>
      <c r="D3" s="179"/>
      <c r="E3" s="178"/>
    </row>
    <row r="4" spans="1:6" s="174" customFormat="1" ht="24" customHeight="1">
      <c r="A4" s="176"/>
      <c r="B4" s="440" t="s">
        <v>98</v>
      </c>
      <c r="C4" s="441"/>
      <c r="D4" s="442"/>
      <c r="E4" s="175"/>
    </row>
    <row r="5" spans="1:6" ht="5.15" customHeight="1">
      <c r="A5" s="173"/>
      <c r="B5" s="172"/>
      <c r="C5" s="171"/>
      <c r="D5" s="170"/>
      <c r="E5" s="169"/>
    </row>
    <row r="6" spans="1:6" s="165" customFormat="1" ht="13.5" customHeight="1">
      <c r="A6" s="168"/>
      <c r="B6" s="167"/>
      <c r="C6" s="443" t="s">
        <v>159</v>
      </c>
      <c r="D6" s="444"/>
      <c r="E6" s="166"/>
    </row>
    <row r="7" spans="1:6" s="159" customFormat="1" ht="12" customHeight="1">
      <c r="A7" s="164"/>
      <c r="B7" s="153"/>
      <c r="C7" s="445" t="s">
        <v>97</v>
      </c>
      <c r="D7" s="446"/>
      <c r="E7" s="163"/>
    </row>
    <row r="8" spans="1:6" s="159" customFormat="1" ht="30" customHeight="1">
      <c r="A8" s="162"/>
      <c r="B8" s="161" t="s">
        <v>96</v>
      </c>
      <c r="C8" s="361" t="s">
        <v>95</v>
      </c>
      <c r="D8" s="357" t="s">
        <v>94</v>
      </c>
      <c r="E8" s="160"/>
    </row>
    <row r="9" spans="1:6" s="146" customFormat="1" ht="15" customHeight="1">
      <c r="A9" s="150"/>
      <c r="B9" s="158" t="s">
        <v>93</v>
      </c>
      <c r="C9" s="366">
        <v>3045336.9640000002</v>
      </c>
      <c r="D9" s="367">
        <v>395413.408</v>
      </c>
      <c r="E9" s="147"/>
    </row>
    <row r="10" spans="1:6" s="146" customFormat="1" ht="15" customHeight="1">
      <c r="A10" s="150"/>
      <c r="B10" s="158" t="s">
        <v>92</v>
      </c>
      <c r="C10" s="366">
        <v>3271191.6949999998</v>
      </c>
      <c r="D10" s="367">
        <v>440752.34100000001</v>
      </c>
      <c r="E10" s="147"/>
    </row>
    <row r="11" spans="1:6" s="146" customFormat="1" ht="15" customHeight="1">
      <c r="A11" s="150"/>
      <c r="B11" s="158" t="s">
        <v>91</v>
      </c>
      <c r="C11" s="366">
        <v>1412551.986</v>
      </c>
      <c r="D11" s="367">
        <v>1476180.0149999999</v>
      </c>
      <c r="E11" s="147"/>
    </row>
    <row r="12" spans="1:6" s="146" customFormat="1" ht="15" customHeight="1">
      <c r="A12" s="150"/>
      <c r="B12" s="158" t="s">
        <v>90</v>
      </c>
      <c r="C12" s="366">
        <v>4034397.4419999998</v>
      </c>
      <c r="D12" s="367">
        <v>1512675.7930000001</v>
      </c>
      <c r="E12" s="147"/>
    </row>
    <row r="13" spans="1:6" s="155" customFormat="1" ht="15" customHeight="1">
      <c r="A13" s="150"/>
      <c r="B13" s="157" t="s">
        <v>89</v>
      </c>
      <c r="C13" s="189">
        <f>SUM(C9:C12)</f>
        <v>11763478.086999999</v>
      </c>
      <c r="D13" s="360">
        <f>SUM(D9:D12)</f>
        <v>3825021.557</v>
      </c>
      <c r="E13" s="156"/>
      <c r="F13" s="401"/>
    </row>
    <row r="14" spans="1:6" s="146" customFormat="1" ht="15" customHeight="1">
      <c r="A14" s="154"/>
      <c r="B14" s="153" t="s">
        <v>88</v>
      </c>
      <c r="C14" s="152"/>
      <c r="D14" s="358"/>
      <c r="E14" s="151"/>
    </row>
    <row r="15" spans="1:6" s="146" customFormat="1" ht="15" customHeight="1" thickBot="1">
      <c r="A15" s="150"/>
      <c r="B15" s="149" t="s">
        <v>149</v>
      </c>
      <c r="C15" s="148"/>
      <c r="D15" s="359"/>
      <c r="E15" s="147"/>
    </row>
    <row r="16" spans="1:6" s="141" customFormat="1" ht="13.5" customHeight="1" thickTop="1">
      <c r="A16" s="145"/>
      <c r="B16" s="144"/>
      <c r="C16" s="143"/>
      <c r="D16" s="143"/>
      <c r="E16" s="142"/>
    </row>
    <row r="19" spans="2:3" ht="10.5">
      <c r="C19" s="399"/>
    </row>
    <row r="20" spans="2:3" ht="10.5">
      <c r="B20" s="400"/>
      <c r="C20" s="399"/>
    </row>
  </sheetData>
  <mergeCells count="3">
    <mergeCell ref="B4:D4"/>
    <mergeCell ref="C6:D6"/>
    <mergeCell ref="C7:D7"/>
  </mergeCells>
  <pageMargins left="0.51181102362204722" right="0.51181102362204722" top="0.78740157480314965" bottom="0.78740157480314965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0B85-7101-4F78-9330-9545B8605AB8}">
  <sheetPr>
    <tabColor theme="9" tint="-0.249977111117893"/>
    <pageSetUpPr fitToPage="1"/>
  </sheetPr>
  <dimension ref="A1:C27"/>
  <sheetViews>
    <sheetView showGridLines="0" workbookViewId="0">
      <selection activeCell="C24" sqref="C24"/>
    </sheetView>
  </sheetViews>
  <sheetFormatPr defaultColWidth="9.1796875" defaultRowHeight="10"/>
  <cols>
    <col min="1" max="1" width="3.1796875" style="140" customWidth="1"/>
    <col min="2" max="2" width="63.453125" style="138" customWidth="1"/>
    <col min="3" max="3" width="30.7265625" style="139" customWidth="1"/>
    <col min="4" max="16384" width="9.1796875" style="186"/>
  </cols>
  <sheetData>
    <row r="1" spans="1:3" s="138" customFormat="1">
      <c r="A1" s="197"/>
      <c r="B1" s="202"/>
      <c r="C1" s="169"/>
    </row>
    <row r="2" spans="1:3" s="138" customFormat="1" ht="15" customHeight="1">
      <c r="A2" s="197"/>
      <c r="B2" s="122" t="s">
        <v>99</v>
      </c>
      <c r="C2" s="121"/>
    </row>
    <row r="3" spans="1:3" s="138" customFormat="1" ht="5.15" customHeight="1">
      <c r="A3" s="197"/>
      <c r="C3" s="196"/>
    </row>
    <row r="4" spans="1:3" s="198" customFormat="1" ht="15" customHeight="1">
      <c r="A4" s="201"/>
      <c r="B4" s="200" t="s">
        <v>100</v>
      </c>
      <c r="C4" s="199"/>
    </row>
    <row r="5" spans="1:3" s="138" customFormat="1" ht="5.15" customHeight="1">
      <c r="A5" s="197"/>
      <c r="C5" s="196"/>
    </row>
    <row r="6" spans="1:3" s="195" customFormat="1" ht="12" customHeight="1">
      <c r="A6" s="164"/>
      <c r="B6" s="153"/>
      <c r="C6" s="191"/>
    </row>
    <row r="7" spans="1:3" s="195" customFormat="1" ht="15.75" customHeight="1">
      <c r="A7" s="162"/>
      <c r="B7" s="161" t="s">
        <v>160</v>
      </c>
      <c r="C7" s="190"/>
    </row>
    <row r="8" spans="1:3" s="194" customFormat="1" ht="15" customHeight="1">
      <c r="A8" s="150"/>
      <c r="B8" s="158" t="s">
        <v>93</v>
      </c>
      <c r="C8" s="366">
        <v>25665.085999999999</v>
      </c>
    </row>
    <row r="9" spans="1:3" s="194" customFormat="1" ht="15" customHeight="1">
      <c r="A9" s="150"/>
      <c r="B9" s="158" t="s">
        <v>92</v>
      </c>
      <c r="C9" s="366">
        <v>25240.419000000002</v>
      </c>
    </row>
    <row r="10" spans="1:3" s="194" customFormat="1" ht="15" customHeight="1">
      <c r="A10" s="150"/>
      <c r="B10" s="158" t="s">
        <v>91</v>
      </c>
      <c r="C10" s="366">
        <v>15163.058999999999</v>
      </c>
    </row>
    <row r="11" spans="1:3" s="194" customFormat="1" ht="15" customHeight="1">
      <c r="A11" s="150"/>
      <c r="B11" s="158" t="s">
        <v>90</v>
      </c>
      <c r="C11" s="366">
        <v>118904.73699999999</v>
      </c>
    </row>
    <row r="12" spans="1:3" s="194" customFormat="1" ht="15" customHeight="1">
      <c r="A12" s="150"/>
      <c r="B12" s="157" t="s">
        <v>89</v>
      </c>
      <c r="C12" s="189">
        <v>184973.30099999998</v>
      </c>
    </row>
    <row r="13" spans="1:3" s="194" customFormat="1" ht="15" customHeight="1">
      <c r="A13" s="150"/>
      <c r="B13" s="153" t="s">
        <v>88</v>
      </c>
      <c r="C13" s="188"/>
    </row>
    <row r="14" spans="1:3" s="194" customFormat="1" ht="15" customHeight="1" thickBot="1">
      <c r="A14" s="150"/>
      <c r="B14" s="149" t="s">
        <v>149</v>
      </c>
      <c r="C14" s="187"/>
    </row>
    <row r="15" spans="1:3" ht="12" customHeight="1" thickTop="1">
      <c r="A15" s="145"/>
      <c r="B15" s="193"/>
      <c r="C15" s="192"/>
    </row>
    <row r="16" spans="1:3" ht="12" customHeight="1">
      <c r="A16" s="145"/>
      <c r="B16" s="153"/>
      <c r="C16" s="191"/>
    </row>
    <row r="17" spans="1:3" ht="12" customHeight="1">
      <c r="A17" s="145"/>
      <c r="B17" s="161" t="s">
        <v>161</v>
      </c>
      <c r="C17" s="190"/>
    </row>
    <row r="18" spans="1:3" ht="15" customHeight="1">
      <c r="B18" s="157" t="s">
        <v>89</v>
      </c>
      <c r="C18" s="189">
        <v>315190.91499999998</v>
      </c>
    </row>
    <row r="19" spans="1:3" ht="15" customHeight="1">
      <c r="B19" s="153" t="s">
        <v>88</v>
      </c>
      <c r="C19" s="188"/>
    </row>
    <row r="20" spans="1:3" ht="15" customHeight="1" thickBot="1">
      <c r="B20" s="149" t="s">
        <v>149</v>
      </c>
      <c r="C20" s="187"/>
    </row>
    <row r="21" spans="1:3" ht="10.5" thickTop="1"/>
    <row r="22" spans="1:3" ht="11.5">
      <c r="B22" s="153"/>
      <c r="C22" s="191"/>
    </row>
    <row r="23" spans="1:3" ht="11.5">
      <c r="B23" s="161" t="s">
        <v>162</v>
      </c>
      <c r="C23" s="190"/>
    </row>
    <row r="24" spans="1:3" ht="15" customHeight="1">
      <c r="B24" s="157" t="s">
        <v>89</v>
      </c>
      <c r="C24" s="189">
        <v>55539.241999999998</v>
      </c>
    </row>
    <row r="25" spans="1:3" ht="15" customHeight="1">
      <c r="B25" s="153" t="s">
        <v>88</v>
      </c>
      <c r="C25" s="188"/>
    </row>
    <row r="26" spans="1:3" ht="15" customHeight="1" thickBot="1">
      <c r="B26" s="149" t="s">
        <v>149</v>
      </c>
      <c r="C26" s="187"/>
    </row>
    <row r="27" spans="1:3" ht="10.5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5D32-0C5D-453F-8B55-74DFEFDB9ED8}">
  <sheetPr>
    <tabColor theme="9" tint="-0.249977111117893"/>
    <pageSetUpPr fitToPage="1"/>
  </sheetPr>
  <dimension ref="A1:C13"/>
  <sheetViews>
    <sheetView showGridLines="0" workbookViewId="0">
      <selection activeCell="C12" sqref="C12"/>
    </sheetView>
  </sheetViews>
  <sheetFormatPr defaultColWidth="9.1796875" defaultRowHeight="10"/>
  <cols>
    <col min="1" max="1" width="3.1796875" style="140" customWidth="1"/>
    <col min="2" max="2" width="63.453125" style="138" customWidth="1"/>
    <col min="3" max="3" width="30.7265625" style="139" customWidth="1"/>
    <col min="4" max="16384" width="9.1796875" style="186"/>
  </cols>
  <sheetData>
    <row r="1" spans="1:3" s="138" customFormat="1">
      <c r="A1" s="197"/>
      <c r="B1" s="202"/>
      <c r="C1" s="169"/>
    </row>
    <row r="2" spans="1:3" s="138" customFormat="1" ht="15" customHeight="1">
      <c r="A2" s="197"/>
      <c r="B2" s="122" t="s">
        <v>99</v>
      </c>
      <c r="C2" s="121"/>
    </row>
    <row r="3" spans="1:3" s="138" customFormat="1" ht="5.15" customHeight="1">
      <c r="A3" s="197"/>
      <c r="C3" s="196"/>
    </row>
    <row r="4" spans="1:3" s="138" customFormat="1" ht="15" customHeight="1">
      <c r="A4" s="197"/>
      <c r="B4" s="208" t="s">
        <v>106</v>
      </c>
      <c r="C4" s="207"/>
    </row>
    <row r="5" spans="1:3" s="138" customFormat="1" ht="5.15" customHeight="1">
      <c r="A5" s="197"/>
      <c r="B5" s="206"/>
      <c r="C5" s="205"/>
    </row>
    <row r="6" spans="1:3" ht="11.5">
      <c r="B6" s="153"/>
      <c r="C6" s="204"/>
    </row>
    <row r="7" spans="1:3" ht="11.5">
      <c r="B7" s="161" t="s">
        <v>163</v>
      </c>
      <c r="C7" s="203"/>
    </row>
    <row r="8" spans="1:3" ht="15" customHeight="1">
      <c r="B8" s="158" t="s">
        <v>105</v>
      </c>
      <c r="C8" s="368">
        <v>17968.292000000001</v>
      </c>
    </row>
    <row r="9" spans="1:3" ht="15" customHeight="1">
      <c r="B9" s="158" t="s">
        <v>104</v>
      </c>
      <c r="C9" s="368">
        <v>28736.475999999999</v>
      </c>
    </row>
    <row r="10" spans="1:3" ht="15" customHeight="1">
      <c r="B10" s="158" t="s">
        <v>103</v>
      </c>
      <c r="C10" s="368">
        <v>53594.23777</v>
      </c>
    </row>
    <row r="11" spans="1:3" ht="15" customHeight="1">
      <c r="B11" s="158" t="s">
        <v>102</v>
      </c>
      <c r="C11" s="368">
        <v>30501.849099999999</v>
      </c>
    </row>
    <row r="12" spans="1:3" ht="15" customHeight="1" thickBot="1">
      <c r="B12" s="149" t="s">
        <v>101</v>
      </c>
      <c r="C12" s="369">
        <v>54172.447260000001</v>
      </c>
    </row>
    <row r="13" spans="1:3" ht="10.5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KM1 - 1T23</vt:lpstr>
      <vt:lpstr>OV1 - 1T23</vt:lpstr>
      <vt:lpstr>MR1 - 1T23</vt:lpstr>
      <vt:lpstr>CR1 - 4T22</vt:lpstr>
      <vt:lpstr>CR2 - 4T22</vt:lpstr>
      <vt:lpstr>IRRBB1 - 4T22</vt:lpstr>
      <vt:lpstr>CRBa - 4T22</vt:lpstr>
      <vt:lpstr>CRBb - 4T22</vt:lpstr>
      <vt:lpstr>CRBc - 4T22</vt:lpstr>
      <vt:lpstr>CRBd - 4T22</vt:lpstr>
      <vt:lpstr>CRBe - 4T22</vt:lpstr>
      <vt:lpstr>'CRBe - 4T22'!Area_de_impressao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Zampieri</dc:creator>
  <cp:lastModifiedBy>Juliano Zampieri</cp:lastModifiedBy>
  <cp:lastPrinted>2023-03-29T16:40:46Z</cp:lastPrinted>
  <dcterms:created xsi:type="dcterms:W3CDTF">2021-03-31T22:55:02Z</dcterms:created>
  <dcterms:modified xsi:type="dcterms:W3CDTF">2023-05-17T19:27:30Z</dcterms:modified>
</cp:coreProperties>
</file>