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Fernanda_\Documents\ANCINE\"/>
    </mc:Choice>
  </mc:AlternateContent>
  <bookViews>
    <workbookView xWindow="0" yWindow="0" windowWidth="20490" windowHeight="9045" tabRatio="460"/>
  </bookViews>
  <sheets>
    <sheet name="Acompanhamento Festival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'Acompanhamento Festival'!$A$1:$N$117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 iterate="1"/>
</workbook>
</file>

<file path=xl/calcChain.xml><?xml version="1.0" encoding="utf-8"?>
<calcChain xmlns="http://schemas.openxmlformats.org/spreadsheetml/2006/main">
  <c r="L26" i="4" l="1"/>
  <c r="I26" i="4"/>
  <c r="G26" i="4"/>
  <c r="D26" i="4"/>
  <c r="N51" i="4"/>
  <c r="N72" i="4"/>
  <c r="N87" i="4"/>
  <c r="N100" i="4"/>
  <c r="G107" i="4"/>
  <c r="E107" i="4"/>
  <c r="G105" i="4"/>
  <c r="G100" i="4"/>
  <c r="E105" i="4"/>
  <c r="E100" i="4"/>
  <c r="E87" i="4"/>
  <c r="E72" i="4"/>
  <c r="E51" i="4"/>
  <c r="N105" i="4" l="1"/>
  <c r="N107" i="4" s="1"/>
  <c r="N106" i="4"/>
  <c r="N104" i="4"/>
  <c r="N102" i="4"/>
  <c r="N99" i="4"/>
  <c r="N97" i="4"/>
  <c r="N95" i="4"/>
  <c r="N93" i="4"/>
  <c r="N91" i="4"/>
  <c r="N89" i="4"/>
  <c r="N86" i="4"/>
  <c r="N84" i="4"/>
  <c r="N82" i="4"/>
  <c r="N80" i="4"/>
  <c r="N78" i="4"/>
  <c r="N76" i="4"/>
  <c r="N74" i="4"/>
  <c r="N71" i="4"/>
  <c r="N69" i="4"/>
  <c r="N67" i="4"/>
  <c r="N65" i="4"/>
  <c r="N63" i="4"/>
  <c r="N61" i="4"/>
  <c r="N59" i="4"/>
  <c r="N57" i="4"/>
  <c r="N54" i="4"/>
  <c r="N55" i="4"/>
  <c r="N53" i="4"/>
  <c r="G103" i="4"/>
  <c r="G101" i="4"/>
  <c r="G98" i="4"/>
  <c r="G96" i="4"/>
  <c r="G94" i="4"/>
  <c r="G92" i="4"/>
  <c r="G90" i="4"/>
  <c r="G88" i="4" s="1"/>
  <c r="G85" i="4"/>
  <c r="G83" i="4"/>
  <c r="G81" i="4"/>
  <c r="G79" i="4"/>
  <c r="G77" i="4"/>
  <c r="G75" i="4"/>
  <c r="G73" i="4"/>
  <c r="G70" i="4"/>
  <c r="G68" i="4"/>
  <c r="G66" i="4"/>
  <c r="G64" i="4"/>
  <c r="G62" i="4"/>
  <c r="G60" i="4"/>
  <c r="G58" i="4"/>
  <c r="G56" i="4"/>
  <c r="G52" i="4"/>
  <c r="G51" i="4" l="1"/>
  <c r="G87" i="4"/>
  <c r="G72" i="4"/>
  <c r="N70" i="4"/>
  <c r="N68" i="4"/>
  <c r="N66" i="4"/>
  <c r="N64" i="4"/>
  <c r="N62" i="4"/>
  <c r="N60" i="4"/>
  <c r="N58" i="4"/>
  <c r="N56" i="4"/>
  <c r="N52" i="4"/>
  <c r="N103" i="4"/>
  <c r="N101" i="4"/>
  <c r="N98" i="4"/>
  <c r="N96" i="4"/>
  <c r="N94" i="4"/>
  <c r="N92" i="4"/>
  <c r="N90" i="4"/>
  <c r="N88" i="4"/>
  <c r="N85" i="4"/>
  <c r="N83" i="4"/>
  <c r="N81" i="4"/>
  <c r="N79" i="4"/>
  <c r="N77" i="4"/>
  <c r="N75" i="4"/>
  <c r="N73" i="4"/>
  <c r="E103" i="4"/>
  <c r="E101" i="4"/>
  <c r="E98" i="4"/>
  <c r="E96" i="4"/>
  <c r="E94" i="4"/>
  <c r="E92" i="4"/>
  <c r="E90" i="4"/>
  <c r="E88" i="4"/>
  <c r="E85" i="4"/>
  <c r="E83" i="4"/>
  <c r="E81" i="4"/>
  <c r="E79" i="4"/>
  <c r="E77" i="4"/>
  <c r="E75" i="4"/>
  <c r="E73" i="4"/>
  <c r="E70" i="4"/>
  <c r="E68" i="4"/>
  <c r="E66" i="4"/>
  <c r="E64" i="4"/>
  <c r="E62" i="4"/>
  <c r="E60" i="4"/>
  <c r="E58" i="4"/>
  <c r="E56" i="4"/>
  <c r="E52" i="4"/>
</calcChain>
</file>

<file path=xl/sharedStrings.xml><?xml version="1.0" encoding="utf-8"?>
<sst xmlns="http://schemas.openxmlformats.org/spreadsheetml/2006/main" count="139" uniqueCount="116">
  <si>
    <t>Total</t>
  </si>
  <si>
    <t>Fonte de Recursos</t>
  </si>
  <si>
    <t>Tamanho da Equipe Envolvida:</t>
  </si>
  <si>
    <t>Quantidade de pessoas contratadas para o projeto até o momento:</t>
  </si>
  <si>
    <r>
      <t>Data Início:</t>
    </r>
    <r>
      <rPr>
        <b/>
        <sz val="11"/>
        <rFont val="Arial"/>
        <family val="2"/>
      </rPr>
      <t/>
    </r>
  </si>
  <si>
    <t>Data Fim:</t>
  </si>
  <si>
    <t>Etapa Concluída:</t>
  </si>
  <si>
    <t>A) IDENTIFICAÇÃO DO PROJETO</t>
  </si>
  <si>
    <t>Outras Fontes:</t>
  </si>
  <si>
    <t>[Selecione]</t>
  </si>
  <si>
    <t>B) IDENTIFICAÇÃO DO PROPONENTE</t>
  </si>
  <si>
    <t>Razão Social:</t>
  </si>
  <si>
    <t>N° do Registro na ANCINE:</t>
  </si>
  <si>
    <t>D) FONTES DE FINANCIAMENTO DO PROJETO</t>
  </si>
  <si>
    <t>Itens</t>
  </si>
  <si>
    <t>Descrição dos Itens</t>
  </si>
  <si>
    <t>1.1</t>
  </si>
  <si>
    <t>1.1.1</t>
  </si>
  <si>
    <t>1.2</t>
  </si>
  <si>
    <t>1.2.1</t>
  </si>
  <si>
    <t>mês</t>
  </si>
  <si>
    <t>semana</t>
  </si>
  <si>
    <t>Total Geral</t>
  </si>
  <si>
    <t>Descrever as ações executadas / a serem realizadas, conforme cronograma de produção:</t>
  </si>
  <si>
    <t xml:space="preserve">Contrapartida </t>
  </si>
  <si>
    <t>Observações/Comentários/Eventuais fontes de financiamento que não estejam incluídas acima:</t>
  </si>
  <si>
    <t>E) CRONOGRAMA DE PRODUÇÃO E EXECUÇÃO FÍSICA DO PROJETO</t>
  </si>
  <si>
    <t>F) EXECUÇÃO ORÇAMENTÁRIA E DE DESENHO DE PRODUÇÃO</t>
  </si>
  <si>
    <t>H) DECLARAÇÕES OBRIGATÓRIAS</t>
  </si>
  <si>
    <t>Local e Data</t>
  </si>
  <si>
    <t>Nome do responsável legal e Assinatura</t>
  </si>
  <si>
    <t>Local(is) de Realização:</t>
  </si>
  <si>
    <t>1.3</t>
  </si>
  <si>
    <t>1.4</t>
  </si>
  <si>
    <t>1.5</t>
  </si>
  <si>
    <t>1.1.2</t>
  </si>
  <si>
    <t>1.1.3</t>
  </si>
  <si>
    <t>1.3.1</t>
  </si>
  <si>
    <t>1.4.1</t>
  </si>
  <si>
    <t>1.5.1</t>
  </si>
  <si>
    <t xml:space="preserve">Projeto: </t>
  </si>
  <si>
    <t>1.6</t>
  </si>
  <si>
    <t>1.6.1</t>
  </si>
  <si>
    <t>1.7</t>
  </si>
  <si>
    <t>1.7.1</t>
  </si>
  <si>
    <t>1.8</t>
  </si>
  <si>
    <t>Tributos e taxas</t>
  </si>
  <si>
    <t>1.8.1</t>
  </si>
  <si>
    <t>2.1</t>
  </si>
  <si>
    <t>2.2</t>
  </si>
  <si>
    <t>1.9</t>
  </si>
  <si>
    <t>1.9.1</t>
  </si>
  <si>
    <t>2.1.1</t>
  </si>
  <si>
    <t>2.2.1</t>
  </si>
  <si>
    <t>2.3</t>
  </si>
  <si>
    <t>2.3.1</t>
  </si>
  <si>
    <t>2.4</t>
  </si>
  <si>
    <t>2.5</t>
  </si>
  <si>
    <t>2.5.1</t>
  </si>
  <si>
    <t>2.4.1</t>
  </si>
  <si>
    <t>2.6</t>
  </si>
  <si>
    <t>2.6.1</t>
  </si>
  <si>
    <t>2.7</t>
  </si>
  <si>
    <t>2.7.1</t>
  </si>
  <si>
    <t>3.1</t>
  </si>
  <si>
    <t>3.1.1</t>
  </si>
  <si>
    <t>3.2</t>
  </si>
  <si>
    <t>3.2.1</t>
  </si>
  <si>
    <t>3.3</t>
  </si>
  <si>
    <t>3.3.1</t>
  </si>
  <si>
    <t>3.4</t>
  </si>
  <si>
    <t>3.4.1</t>
  </si>
  <si>
    <t>3.5</t>
  </si>
  <si>
    <t>3.5.1</t>
  </si>
  <si>
    <t>3.6</t>
  </si>
  <si>
    <t>3.6.1</t>
  </si>
  <si>
    <t>4.1</t>
  </si>
  <si>
    <t>4.1.1</t>
  </si>
  <si>
    <t>4.2</t>
  </si>
  <si>
    <t>4.2.1</t>
  </si>
  <si>
    <t>Encargos sociais</t>
  </si>
  <si>
    <t>Impostos e taxas</t>
  </si>
  <si>
    <t>TOTAL DE PRODUÇÃO</t>
  </si>
  <si>
    <r>
      <t xml:space="preserve">Agenciamento </t>
    </r>
    <r>
      <rPr>
        <sz val="12"/>
        <rFont val="Arial"/>
        <family val="2"/>
      </rPr>
      <t>(até 10% da soma do Art. 1°A e do Art. 18)</t>
    </r>
  </si>
  <si>
    <t>CNPJ:</t>
  </si>
  <si>
    <t xml:space="preserve">Descrição do projeto (caso tenha sido alterada): </t>
  </si>
  <si>
    <t>Salic:</t>
  </si>
  <si>
    <t>Valores Aprovados</t>
  </si>
  <si>
    <r>
      <t xml:space="preserve">Valores Captados
</t>
    </r>
    <r>
      <rPr>
        <sz val="14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</si>
  <si>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r>
      <t xml:space="preserve">Valores Liberados/ Disponibilizados
</t>
    </r>
    <r>
      <rPr>
        <sz val="14"/>
        <rFont val="Arial"/>
        <family val="2"/>
      </rPr>
      <t>(listar os valores efetivamente disponibilizados para o projeto, seja em conta de movimentação ou serviços prestados)</t>
    </r>
  </si>
  <si>
    <r>
      <rPr>
        <u/>
        <sz val="16"/>
        <rFont val="Arial"/>
        <family val="2"/>
      </rPr>
      <t>Observação:</t>
    </r>
    <r>
      <rPr>
        <sz val="16"/>
        <rFont val="Arial"/>
        <family val="2"/>
      </rPr>
      <t xml:space="preserve"> Os marcos de acompanhamento do projeto, conforme previstos nos Arts. 63 e 64 da IN n° 125/2015, são momentos nos quais a proponente deve atualizar as informações de execução e de desenho de produção do projeto, podendo submeter eventuais alterações a avaliação por parte da ANCINE. Projetos que já tenham redimensionado o orçamento ou alterado, em Formulários de Acompanhamento anteriores, o valor total do orçamento, não poderão solicitar alterações que impliquem em novas mudanças de valor total do orçamento.</t>
    </r>
  </si>
  <si>
    <t>Formulários enviados para fins de prorrogação extraordinária não devem conter solicitações de alteração orçamentária.</t>
  </si>
  <si>
    <t>Valor aprovado</t>
  </si>
  <si>
    <t>Total executado</t>
  </si>
  <si>
    <t xml:space="preserve"> </t>
  </si>
  <si>
    <t>G) RELAÇÃO DE DOCUMENTOS A SEREM ANEXADOS , conforme etapa do projeto</t>
  </si>
  <si>
    <t>I. Cópia do extrato atual da conta de movimentação e aplicação financeira (se houver);</t>
  </si>
  <si>
    <t xml:space="preserve">II. Catálogo oficial do evento, cópia da vinheta de abertura e fotografia da peça gráfica principal;
</t>
  </si>
  <si>
    <t>III. Fotos ou vídeo de cobertura do evento, clipping de notícias e amostras de material de divulgação do evento.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</si>
  <si>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</si>
  <si>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t xml:space="preserve">Valores Solicitados,
se for o caso </t>
  </si>
  <si>
    <t xml:space="preserve">Artigo 18 – Lei 8.313/1991 </t>
  </si>
  <si>
    <t>Tipo de formulário:</t>
  </si>
  <si>
    <t>Qtde de unid/s solicitada
(se for o caso)</t>
  </si>
  <si>
    <t>Unidade solicitada
(se for o caso)</t>
  </si>
  <si>
    <r>
      <rPr>
        <b/>
        <sz val="14"/>
        <rFont val="Arial"/>
        <family val="2"/>
      </rPr>
      <t xml:space="preserve">Qtde item solicitada </t>
    </r>
    <r>
      <rPr>
        <b/>
        <sz val="12"/>
        <rFont val="Arial"/>
        <family val="2"/>
      </rPr>
      <t>(se for o caso)</t>
    </r>
  </si>
  <si>
    <r>
      <rPr>
        <b/>
        <sz val="14"/>
        <rFont val="Arial"/>
        <family val="2"/>
      </rPr>
      <t>Valor unitário solicitado</t>
    </r>
    <r>
      <rPr>
        <b/>
        <sz val="12"/>
        <rFont val="Arial"/>
        <family val="2"/>
      </rPr>
      <t xml:space="preserve">
(se for o caso)</t>
    </r>
  </si>
  <si>
    <t>Total solicitado*
(se for o caso)</t>
  </si>
  <si>
    <t>* O valor total solicitado não pode ser inferior ao valor já executado para a rubrica.</t>
  </si>
  <si>
    <t>Desenvolvimento de conteúdo didático</t>
  </si>
  <si>
    <t>Equipe pedagógica</t>
  </si>
  <si>
    <t>FSA  Edital Nº13 SAV/Minc/FSA</t>
  </si>
  <si>
    <t xml:space="preserve">C) EMPRESAS COREALIZADORAS </t>
  </si>
  <si>
    <t>Execução do curso</t>
  </si>
  <si>
    <r>
      <t xml:space="preserve">FORMULÁRIO DE ACOMPANHAMENTO DA EXECUÇÃO
PROJETOS DO EDITAL SAV/MINC/FSA Nº 13, DE 17 DE OUTUBRO DE 2018
LINHA DE FORMAÇÃO E QUALIFICAÇÃO AUDIOVISUAL
 Em referência a </t>
    </r>
    <r>
      <rPr>
        <sz val="16"/>
        <rFont val="Arial"/>
        <family val="2"/>
      </rPr>
      <t>Seção II do Capítulo V da IN n° 125/2015</t>
    </r>
  </si>
  <si>
    <t xml:space="preserve">Em caso de alteração nos valores aprovados para itens orçamentários, encaminhar as justificativas para as alterações propostas.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</si>
</sst>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247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6" fillId="0" borderId="0" xfId="1" applyFont="1"/>
    <xf numFmtId="165" fontId="6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/>
    <xf numFmtId="0" fontId="6" fillId="2" borderId="0" xfId="1" applyFont="1" applyFill="1" applyBorder="1" applyAlignment="1"/>
    <xf numFmtId="0" fontId="6" fillId="2" borderId="0" xfId="1" applyFont="1" applyFill="1" applyAlignment="1"/>
    <xf numFmtId="0" fontId="6" fillId="2" borderId="0" xfId="1" applyFont="1" applyFill="1"/>
    <xf numFmtId="0" fontId="6" fillId="2" borderId="0" xfId="1" applyFont="1" applyFill="1" applyBorder="1" applyAlignment="1">
      <alignment vertical="center"/>
    </xf>
    <xf numFmtId="0" fontId="6" fillId="0" borderId="0" xfId="1" applyFont="1" applyAlignment="1"/>
    <xf numFmtId="0" fontId="5" fillId="2" borderId="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5" fillId="0" borderId="0" xfId="1" applyFont="1"/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0" applyFont="1"/>
    <xf numFmtId="0" fontId="5" fillId="2" borderId="13" xfId="1" applyFont="1" applyFill="1" applyBorder="1" applyAlignment="1">
      <alignment vertical="center" wrapText="1"/>
    </xf>
    <xf numFmtId="0" fontId="5" fillId="2" borderId="15" xfId="1" applyFont="1" applyFill="1" applyBorder="1" applyAlignment="1">
      <alignment horizontal="right" vertical="center" wrapText="1"/>
    </xf>
    <xf numFmtId="14" fontId="6" fillId="4" borderId="15" xfId="1" applyNumberFormat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vertical="center" wrapText="1"/>
    </xf>
    <xf numFmtId="0" fontId="5" fillId="2" borderId="25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11" fillId="2" borderId="22" xfId="1" applyFont="1" applyFill="1" applyBorder="1" applyAlignment="1"/>
    <xf numFmtId="0" fontId="9" fillId="4" borderId="15" xfId="1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5" fillId="4" borderId="9" xfId="0" applyFont="1" applyFill="1" applyBorder="1"/>
    <xf numFmtId="0" fontId="5" fillId="0" borderId="0" xfId="0" applyFont="1"/>
    <xf numFmtId="0" fontId="5" fillId="6" borderId="6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0" fontId="5" fillId="0" borderId="0" xfId="1" applyFont="1" applyAlignment="1"/>
    <xf numFmtId="0" fontId="10" fillId="5" borderId="12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/>
    </xf>
    <xf numFmtId="4" fontId="6" fillId="6" borderId="9" xfId="0" applyNumberFormat="1" applyFont="1" applyFill="1" applyBorder="1" applyAlignment="1">
      <alignment horizontal="center"/>
    </xf>
    <xf numFmtId="0" fontId="7" fillId="8" borderId="0" xfId="0" applyFont="1" applyFill="1" applyBorder="1" applyAlignment="1">
      <alignment horizontal="left"/>
    </xf>
    <xf numFmtId="4" fontId="6" fillId="8" borderId="9" xfId="0" applyNumberFormat="1" applyFont="1" applyFill="1" applyBorder="1" applyAlignment="1">
      <alignment horizontal="center"/>
    </xf>
    <xf numFmtId="4" fontId="6" fillId="7" borderId="41" xfId="0" applyNumberFormat="1" applyFont="1" applyFill="1" applyBorder="1"/>
    <xf numFmtId="0" fontId="6" fillId="8" borderId="44" xfId="0" applyFont="1" applyFill="1" applyBorder="1" applyAlignment="1">
      <alignment horizontal="left"/>
    </xf>
    <xf numFmtId="4" fontId="5" fillId="4" borderId="9" xfId="0" applyNumberFormat="1" applyFont="1" applyFill="1" applyBorder="1" applyAlignment="1">
      <alignment horizontal="center"/>
    </xf>
    <xf numFmtId="0" fontId="5" fillId="8" borderId="6" xfId="0" applyFont="1" applyFill="1" applyBorder="1" applyAlignment="1">
      <alignment horizontal="left"/>
    </xf>
    <xf numFmtId="0" fontId="8" fillId="8" borderId="6" xfId="0" applyFont="1" applyFill="1" applyBorder="1" applyAlignment="1">
      <alignment horizontal="left"/>
    </xf>
    <xf numFmtId="4" fontId="6" fillId="5" borderId="20" xfId="0" applyNumberFormat="1" applyFont="1" applyFill="1" applyBorder="1"/>
    <xf numFmtId="0" fontId="5" fillId="7" borderId="44" xfId="0" applyFont="1" applyFill="1" applyBorder="1" applyAlignment="1">
      <alignment horizontal="left"/>
    </xf>
    <xf numFmtId="0" fontId="8" fillId="7" borderId="25" xfId="0" applyFont="1" applyFill="1" applyBorder="1" applyAlignment="1">
      <alignment horizontal="left"/>
    </xf>
    <xf numFmtId="4" fontId="5" fillId="7" borderId="15" xfId="0" applyNumberFormat="1" applyFont="1" applyFill="1" applyBorder="1" applyAlignment="1">
      <alignment horizontal="center"/>
    </xf>
    <xf numFmtId="0" fontId="11" fillId="2" borderId="22" xfId="1" applyFont="1" applyFill="1" applyBorder="1" applyAlignment="1">
      <alignment horizontal="left"/>
    </xf>
    <xf numFmtId="49" fontId="6" fillId="4" borderId="1" xfId="1" applyNumberFormat="1" applyFont="1" applyFill="1" applyBorder="1" applyAlignment="1">
      <alignment vertical="center"/>
    </xf>
    <xf numFmtId="4" fontId="11" fillId="5" borderId="35" xfId="0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0" fillId="5" borderId="46" xfId="0" applyNumberFormat="1" applyFont="1" applyFill="1" applyBorder="1" applyAlignment="1">
      <alignment horizontal="center" vertical="center" wrapText="1"/>
    </xf>
    <xf numFmtId="4" fontId="5" fillId="6" borderId="47" xfId="0" applyNumberFormat="1" applyFont="1" applyFill="1" applyBorder="1" applyAlignment="1"/>
    <xf numFmtId="4" fontId="5" fillId="4" borderId="48" xfId="0" applyNumberFormat="1" applyFont="1" applyFill="1" applyBorder="1" applyAlignment="1"/>
    <xf numFmtId="4" fontId="6" fillId="4" borderId="48" xfId="0" applyNumberFormat="1" applyFont="1" applyFill="1" applyBorder="1" applyAlignment="1"/>
    <xf numFmtId="4" fontId="5" fillId="6" borderId="48" xfId="0" applyNumberFormat="1" applyFont="1" applyFill="1" applyBorder="1" applyAlignment="1"/>
    <xf numFmtId="4" fontId="5" fillId="8" borderId="48" xfId="0" applyNumberFormat="1" applyFont="1" applyFill="1" applyBorder="1" applyAlignment="1"/>
    <xf numFmtId="4" fontId="5" fillId="7" borderId="49" xfId="0" applyNumberFormat="1" applyFont="1" applyFill="1" applyBorder="1" applyAlignment="1"/>
    <xf numFmtId="4" fontId="6" fillId="8" borderId="45" xfId="0" applyNumberFormat="1" applyFont="1" applyFill="1" applyBorder="1" applyAlignment="1"/>
    <xf numFmtId="166" fontId="5" fillId="7" borderId="50" xfId="0" applyNumberFormat="1" applyFont="1" applyFill="1" applyBorder="1" applyAlignment="1"/>
    <xf numFmtId="4" fontId="5" fillId="4" borderId="0" xfId="0" applyNumberFormat="1" applyFont="1" applyFill="1" applyBorder="1" applyAlignment="1">
      <alignment horizontal="right"/>
    </xf>
    <xf numFmtId="4" fontId="6" fillId="4" borderId="0" xfId="0" applyNumberFormat="1" applyFont="1" applyFill="1" applyBorder="1" applyAlignment="1">
      <alignment horizontal="right"/>
    </xf>
    <xf numFmtId="4" fontId="6" fillId="8" borderId="0" xfId="0" applyNumberFormat="1" applyFont="1" applyFill="1" applyBorder="1" applyAlignment="1">
      <alignment horizontal="right"/>
    </xf>
    <xf numFmtId="4" fontId="5" fillId="7" borderId="25" xfId="0" applyNumberFormat="1" applyFont="1" applyFill="1" applyBorder="1" applyAlignment="1">
      <alignment horizontal="right"/>
    </xf>
    <xf numFmtId="4" fontId="5" fillId="5" borderId="23" xfId="0" applyNumberFormat="1" applyFont="1" applyFill="1" applyBorder="1" applyAlignment="1">
      <alignment horizontal="right"/>
    </xf>
    <xf numFmtId="4" fontId="5" fillId="6" borderId="0" xfId="0" applyNumberFormat="1" applyFont="1" applyFill="1" applyBorder="1" applyAlignment="1">
      <alignment horizontal="right"/>
    </xf>
    <xf numFmtId="4" fontId="5" fillId="8" borderId="0" xfId="0" applyNumberFormat="1" applyFont="1" applyFill="1" applyBorder="1" applyAlignment="1">
      <alignment horizontal="right"/>
    </xf>
    <xf numFmtId="2" fontId="6" fillId="5" borderId="20" xfId="0" applyNumberFormat="1" applyFont="1" applyFill="1" applyBorder="1"/>
    <xf numFmtId="2" fontId="6" fillId="4" borderId="9" xfId="0" applyNumberFormat="1" applyFont="1" applyFill="1" applyBorder="1" applyAlignment="1">
      <alignment horizontal="center"/>
    </xf>
    <xf numFmtId="2" fontId="6" fillId="6" borderId="9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6" fillId="8" borderId="9" xfId="0" applyNumberFormat="1" applyFont="1" applyFill="1" applyBorder="1" applyAlignment="1">
      <alignment horizontal="center"/>
    </xf>
    <xf numFmtId="2" fontId="5" fillId="7" borderId="15" xfId="0" applyNumberFormat="1" applyFont="1" applyFill="1" applyBorder="1" applyAlignment="1">
      <alignment horizontal="center"/>
    </xf>
    <xf numFmtId="2" fontId="6" fillId="7" borderId="41" xfId="0" applyNumberFormat="1" applyFont="1" applyFill="1" applyBorder="1"/>
    <xf numFmtId="0" fontId="11" fillId="2" borderId="22" xfId="1" applyFont="1" applyFill="1" applyBorder="1" applyAlignment="1">
      <alignment horizontal="left"/>
    </xf>
    <xf numFmtId="49" fontId="6" fillId="4" borderId="11" xfId="0" applyNumberFormat="1" applyFont="1" applyFill="1" applyBorder="1" applyAlignment="1">
      <alignment vertical="center"/>
    </xf>
    <xf numFmtId="49" fontId="0" fillId="4" borderId="21" xfId="0" applyNumberFormat="1" applyFill="1" applyBorder="1" applyAlignment="1">
      <alignment vertical="center"/>
    </xf>
    <xf numFmtId="49" fontId="0" fillId="4" borderId="30" xfId="0" applyNumberFormat="1" applyFill="1" applyBorder="1" applyAlignment="1">
      <alignment vertical="center"/>
    </xf>
    <xf numFmtId="0" fontId="15" fillId="4" borderId="2" xfId="1" applyFont="1" applyFill="1" applyBorder="1" applyAlignment="1">
      <alignment horizontal="right" vertical="center" wrapText="1"/>
    </xf>
    <xf numFmtId="0" fontId="15" fillId="4" borderId="8" xfId="1" applyFont="1" applyFill="1" applyBorder="1" applyAlignment="1">
      <alignment horizontal="righ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2" fontId="6" fillId="2" borderId="0" xfId="1" applyNumberFormat="1" applyFont="1" applyFill="1" applyBorder="1" applyAlignment="1">
      <alignment horizontal="left" vertical="center" wrapText="1"/>
    </xf>
    <xf numFmtId="2" fontId="6" fillId="2" borderId="0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5" fillId="8" borderId="6" xfId="0" applyNumberFormat="1" applyFont="1" applyFill="1" applyBorder="1" applyAlignment="1"/>
    <xf numFmtId="4" fontId="0" fillId="0" borderId="7" xfId="0" applyNumberFormat="1" applyBorder="1" applyAlignment="1"/>
    <xf numFmtId="4" fontId="5" fillId="4" borderId="6" xfId="0" applyNumberFormat="1" applyFont="1" applyFill="1" applyBorder="1" applyAlignment="1"/>
    <xf numFmtId="4" fontId="5" fillId="4" borderId="7" xfId="0" applyNumberFormat="1" applyFont="1" applyFill="1" applyBorder="1" applyAlignment="1"/>
    <xf numFmtId="4" fontId="6" fillId="4" borderId="6" xfId="0" applyNumberFormat="1" applyFont="1" applyFill="1" applyBorder="1" applyAlignment="1"/>
    <xf numFmtId="4" fontId="6" fillId="4" borderId="7" xfId="0" applyNumberFormat="1" applyFont="1" applyFill="1" applyBorder="1" applyAlignment="1"/>
    <xf numFmtId="4" fontId="5" fillId="7" borderId="18" xfId="0" applyNumberFormat="1" applyFont="1" applyFill="1" applyBorder="1" applyAlignment="1"/>
    <xf numFmtId="4" fontId="13" fillId="0" borderId="17" xfId="0" applyNumberFormat="1" applyFont="1" applyBorder="1" applyAlignment="1"/>
    <xf numFmtId="4" fontId="6" fillId="8" borderId="2" xfId="0" applyNumberFormat="1" applyFont="1" applyFill="1" applyBorder="1" applyAlignment="1"/>
    <xf numFmtId="4" fontId="0" fillId="0" borderId="3" xfId="0" applyNumberFormat="1" applyBorder="1" applyAlignment="1"/>
    <xf numFmtId="0" fontId="0" fillId="0" borderId="7" xfId="0" applyBorder="1" applyAlignment="1"/>
    <xf numFmtId="0" fontId="5" fillId="4" borderId="7" xfId="0" applyFont="1" applyFill="1" applyBorder="1" applyAlignment="1"/>
    <xf numFmtId="0" fontId="13" fillId="0" borderId="17" xfId="0" applyFont="1" applyBorder="1" applyAlignment="1"/>
    <xf numFmtId="0" fontId="0" fillId="0" borderId="3" xfId="0" applyBorder="1" applyAlignment="1"/>
    <xf numFmtId="0" fontId="5" fillId="8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8" borderId="18" xfId="0" applyFont="1" applyFill="1" applyBorder="1" applyAlignment="1">
      <alignment wrapText="1"/>
    </xf>
    <xf numFmtId="0" fontId="0" fillId="8" borderId="17" xfId="0" applyFill="1" applyBorder="1" applyAlignment="1">
      <alignment wrapText="1"/>
    </xf>
    <xf numFmtId="0" fontId="6" fillId="4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7" borderId="18" xfId="0" applyFont="1" applyFill="1" applyBorder="1" applyAlignment="1">
      <alignment wrapText="1"/>
    </xf>
    <xf numFmtId="0" fontId="5" fillId="7" borderId="17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4" borderId="6" xfId="0" applyFont="1" applyFill="1" applyBorder="1" applyAlignment="1"/>
    <xf numFmtId="0" fontId="0" fillId="4" borderId="7" xfId="0" applyFill="1" applyBorder="1" applyAlignment="1"/>
    <xf numFmtId="0" fontId="13" fillId="0" borderId="7" xfId="0" applyFont="1" applyBorder="1" applyAlignment="1">
      <alignment wrapText="1"/>
    </xf>
    <xf numFmtId="0" fontId="6" fillId="4" borderId="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right" vertical="center"/>
    </xf>
    <xf numFmtId="0" fontId="0" fillId="7" borderId="24" xfId="0" applyFill="1" applyBorder="1" applyAlignment="1">
      <alignment horizontal="right"/>
    </xf>
    <xf numFmtId="166" fontId="5" fillId="7" borderId="42" xfId="0" applyNumberFormat="1" applyFont="1" applyFill="1" applyBorder="1" applyAlignment="1"/>
    <xf numFmtId="0" fontId="0" fillId="7" borderId="14" xfId="0" applyFill="1" applyBorder="1" applyAlignment="1"/>
    <xf numFmtId="0" fontId="5" fillId="7" borderId="42" xfId="0" applyFont="1" applyFill="1" applyBorder="1" applyAlignment="1"/>
    <xf numFmtId="0" fontId="6" fillId="7" borderId="14" xfId="0" applyFont="1" applyFill="1" applyBorder="1" applyAlignment="1"/>
    <xf numFmtId="4" fontId="5" fillId="7" borderId="24" xfId="0" applyNumberFormat="1" applyFont="1" applyFill="1" applyBorder="1" applyAlignment="1"/>
    <xf numFmtId="4" fontId="0" fillId="7" borderId="14" xfId="0" applyNumberFormat="1" applyFill="1" applyBorder="1" applyAlignment="1"/>
    <xf numFmtId="0" fontId="0" fillId="0" borderId="7" xfId="0" applyBorder="1" applyAlignment="1">
      <alignment wrapText="1"/>
    </xf>
    <xf numFmtId="0" fontId="5" fillId="8" borderId="6" xfId="0" applyFont="1" applyFill="1" applyBorder="1" applyAlignment="1">
      <alignment wrapText="1"/>
    </xf>
    <xf numFmtId="0" fontId="5" fillId="8" borderId="7" xfId="0" applyFont="1" applyFill="1" applyBorder="1" applyAlignment="1">
      <alignment wrapText="1"/>
    </xf>
    <xf numFmtId="0" fontId="6" fillId="4" borderId="7" xfId="0" applyFont="1" applyFill="1" applyBorder="1" applyAlignment="1"/>
    <xf numFmtId="0" fontId="5" fillId="6" borderId="6" xfId="0" applyFont="1" applyFill="1" applyBorder="1" applyAlignment="1">
      <alignment wrapText="1"/>
    </xf>
    <xf numFmtId="0" fontId="13" fillId="6" borderId="7" xfId="0" applyFont="1" applyFill="1" applyBorder="1" applyAlignment="1">
      <alignment wrapText="1"/>
    </xf>
    <xf numFmtId="4" fontId="5" fillId="6" borderId="6" xfId="0" applyNumberFormat="1" applyFont="1" applyFill="1" applyBorder="1" applyAlignment="1"/>
    <xf numFmtId="0" fontId="5" fillId="6" borderId="7" xfId="0" applyFont="1" applyFill="1" applyBorder="1" applyAlignment="1"/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4" fontId="5" fillId="6" borderId="7" xfId="0" applyNumberFormat="1" applyFont="1" applyFill="1" applyBorder="1" applyAlignment="1"/>
    <xf numFmtId="0" fontId="5" fillId="5" borderId="2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10" fillId="5" borderId="16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4" fontId="11" fillId="5" borderId="16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4" fontId="5" fillId="6" borderId="4" xfId="0" applyNumberFormat="1" applyFont="1" applyFill="1" applyBorder="1" applyAlignment="1"/>
    <xf numFmtId="0" fontId="6" fillId="6" borderId="5" xfId="0" applyFont="1" applyFill="1" applyBorder="1" applyAlignment="1"/>
    <xf numFmtId="0" fontId="6" fillId="5" borderId="4" xfId="0" applyFont="1" applyFill="1" applyBorder="1" applyAlignment="1"/>
    <xf numFmtId="0" fontId="6" fillId="0" borderId="5" xfId="0" applyFont="1" applyBorder="1" applyAlignment="1"/>
    <xf numFmtId="4" fontId="5" fillId="5" borderId="4" xfId="0" applyNumberFormat="1" applyFont="1" applyFill="1" applyBorder="1" applyAlignment="1"/>
    <xf numFmtId="4" fontId="6" fillId="0" borderId="5" xfId="0" applyNumberFormat="1" applyFont="1" applyBorder="1" applyAlignment="1"/>
    <xf numFmtId="4" fontId="6" fillId="4" borderId="1" xfId="0" applyNumberFormat="1" applyFont="1" applyFill="1" applyBorder="1" applyAlignment="1">
      <alignment horizontal="center" vertical="center"/>
    </xf>
    <xf numFmtId="4" fontId="6" fillId="4" borderId="45" xfId="0" applyNumberFormat="1" applyFont="1" applyFill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0" fontId="0" fillId="0" borderId="41" xfId="0" applyBorder="1" applyAlignment="1"/>
    <xf numFmtId="166" fontId="5" fillId="3" borderId="42" xfId="5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10" fillId="4" borderId="11" xfId="1" applyNumberFormat="1" applyFont="1" applyFill="1" applyBorder="1" applyAlignment="1">
      <alignment vertical="top"/>
    </xf>
    <xf numFmtId="49" fontId="9" fillId="0" borderId="21" xfId="0" applyNumberFormat="1" applyFont="1" applyBorder="1" applyAlignment="1"/>
    <xf numFmtId="49" fontId="9" fillId="0" borderId="30" xfId="0" applyNumberFormat="1" applyFont="1" applyBorder="1" applyAlignment="1"/>
    <xf numFmtId="0" fontId="6" fillId="2" borderId="0" xfId="1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5" fillId="2" borderId="36" xfId="1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14" fontId="6" fillId="4" borderId="18" xfId="1" applyNumberFormat="1" applyFont="1" applyFill="1" applyBorder="1" applyAlignment="1">
      <alignment horizontal="left" vertical="center" wrapText="1"/>
    </xf>
    <xf numFmtId="14" fontId="6" fillId="4" borderId="17" xfId="1" applyNumberFormat="1" applyFont="1" applyFill="1" applyBorder="1" applyAlignment="1">
      <alignment horizontal="left" vertical="center" wrapText="1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3" xfId="1" applyNumberFormat="1" applyFont="1" applyFill="1" applyBorder="1" applyAlignment="1">
      <alignment horizontal="left" vertical="center"/>
    </xf>
    <xf numFmtId="49" fontId="6" fillId="4" borderId="28" xfId="1" applyNumberFormat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3" borderId="26" xfId="1" applyFont="1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11" fillId="2" borderId="22" xfId="1" applyFont="1" applyFill="1" applyBorder="1" applyAlignment="1">
      <alignment horizontal="left"/>
    </xf>
    <xf numFmtId="0" fontId="11" fillId="2" borderId="31" xfId="1" applyFont="1" applyFill="1" applyBorder="1" applyAlignment="1">
      <alignment horizontal="left"/>
    </xf>
    <xf numFmtId="0" fontId="6" fillId="0" borderId="39" xfId="1" applyFont="1" applyFill="1" applyBorder="1" applyAlignment="1">
      <alignment horizontal="right" vertical="center"/>
    </xf>
    <xf numFmtId="0" fontId="0" fillId="0" borderId="1" xfId="0" applyBorder="1" applyAlignment="1"/>
    <xf numFmtId="4" fontId="6" fillId="4" borderId="2" xfId="5" applyNumberFormat="1" applyFont="1" applyFill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9" fontId="0" fillId="4" borderId="33" xfId="0" applyNumberFormat="1" applyFill="1" applyBorder="1" applyAlignment="1">
      <alignment vertical="center"/>
    </xf>
    <xf numFmtId="49" fontId="0" fillId="4" borderId="8" xfId="0" applyNumberFormat="1" applyFill="1" applyBorder="1" applyAlignment="1">
      <alignment vertical="center"/>
    </xf>
    <xf numFmtId="49" fontId="0" fillId="4" borderId="3" xfId="0" applyNumberFormat="1" applyFill="1" applyBorder="1" applyAlignment="1">
      <alignment vertical="center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0" fillId="0" borderId="8" xfId="0" applyNumberFormat="1" applyBorder="1" applyAlignment="1">
      <alignment vertical="center"/>
    </xf>
    <xf numFmtId="49" fontId="0" fillId="0" borderId="32" xfId="0" applyNumberFormat="1" applyBorder="1" applyAlignment="1">
      <alignment vertical="center"/>
    </xf>
    <xf numFmtId="0" fontId="5" fillId="3" borderId="37" xfId="1" applyFont="1" applyFill="1" applyBorder="1" applyAlignment="1">
      <alignment horizontal="center" vertical="center"/>
    </xf>
    <xf numFmtId="0" fontId="0" fillId="0" borderId="35" xfId="0" applyBorder="1" applyAlignment="1"/>
    <xf numFmtId="0" fontId="5" fillId="3" borderId="16" xfId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49" fontId="6" fillId="4" borderId="33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>
      <alignment vertical="center" wrapText="1"/>
    </xf>
    <xf numFmtId="49" fontId="6" fillId="4" borderId="33" xfId="0" applyNumberFormat="1" applyFont="1" applyFill="1" applyBorder="1" applyAlignment="1">
      <alignment vertical="center" wrapText="1"/>
    </xf>
    <xf numFmtId="49" fontId="0" fillId="4" borderId="8" xfId="0" applyNumberFormat="1" applyFill="1" applyBorder="1" applyAlignment="1">
      <alignment vertical="center" wrapText="1"/>
    </xf>
    <xf numFmtId="49" fontId="0" fillId="4" borderId="3" xfId="0" applyNumberForma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6" fillId="4" borderId="11" xfId="0" applyNumberFormat="1" applyFont="1" applyFill="1" applyBorder="1" applyAlignment="1">
      <alignment vertical="center"/>
    </xf>
    <xf numFmtId="49" fontId="0" fillId="4" borderId="21" xfId="0" applyNumberFormat="1" applyFill="1" applyBorder="1" applyAlignment="1">
      <alignment vertical="center"/>
    </xf>
    <xf numFmtId="49" fontId="0" fillId="4" borderId="30" xfId="0" applyNumberFormat="1" applyFill="1" applyBorder="1" applyAlignment="1">
      <alignment vertical="center"/>
    </xf>
    <xf numFmtId="0" fontId="5" fillId="4" borderId="6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2" borderId="22" xfId="1" applyFont="1" applyFill="1" applyBorder="1" applyAlignment="1">
      <alignment horizontal="left" vertical="top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5" xfId="1" applyFont="1" applyFill="1" applyBorder="1" applyAlignment="1">
      <alignment wrapText="1"/>
    </xf>
    <xf numFmtId="0" fontId="6" fillId="0" borderId="25" xfId="0" applyFont="1" applyBorder="1" applyAlignment="1"/>
    <xf numFmtId="0" fontId="5" fillId="2" borderId="25" xfId="1" applyFont="1" applyFill="1" applyBorder="1" applyAlignment="1">
      <alignment horizontal="left" vertical="center"/>
    </xf>
    <xf numFmtId="49" fontId="5" fillId="4" borderId="18" xfId="1" applyNumberFormat="1" applyFont="1" applyFill="1" applyBorder="1" applyAlignment="1">
      <alignment horizontal="left" vertical="center" wrapText="1"/>
    </xf>
    <xf numFmtId="49" fontId="5" fillId="4" borderId="25" xfId="1" applyNumberFormat="1" applyFont="1" applyFill="1" applyBorder="1" applyAlignment="1">
      <alignment horizontal="left" vertical="center" wrapText="1"/>
    </xf>
    <xf numFmtId="49" fontId="5" fillId="4" borderId="17" xfId="1" applyNumberFormat="1" applyFont="1" applyFill="1" applyBorder="1" applyAlignment="1">
      <alignment horizontal="left" vertical="center" wrapText="1"/>
    </xf>
    <xf numFmtId="49" fontId="6" fillId="4" borderId="8" xfId="1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>
      <alignment vertical="center"/>
    </xf>
    <xf numFmtId="49" fontId="6" fillId="0" borderId="32" xfId="0" applyNumberFormat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/>
    </xf>
    <xf numFmtId="49" fontId="5" fillId="4" borderId="2" xfId="1" applyNumberFormat="1" applyFont="1" applyFill="1" applyBorder="1" applyAlignment="1">
      <alignment horizontal="left" vertical="center" wrapText="1"/>
    </xf>
    <xf numFmtId="49" fontId="5" fillId="4" borderId="8" xfId="1" applyNumberFormat="1" applyFont="1" applyFill="1" applyBorder="1" applyAlignment="1">
      <alignment horizontal="left" vertical="center" wrapText="1"/>
    </xf>
    <xf numFmtId="49" fontId="5" fillId="4" borderId="3" xfId="1" applyNumberFormat="1" applyFont="1" applyFill="1" applyBorder="1" applyAlignment="1">
      <alignment horizontal="left" vertical="center" wrapText="1"/>
    </xf>
  </cellXfs>
  <cellStyles count="6"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2"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66675</xdr:rowOff>
    </xdr:from>
    <xdr:to>
      <xdr:col>13</xdr:col>
      <xdr:colOff>713509</xdr:colOff>
      <xdr:row>3</xdr:row>
      <xdr:rowOff>381931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323850"/>
          <a:ext cx="2700612" cy="142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R120"/>
  <sheetViews>
    <sheetView showGridLines="0" tabSelected="1" view="pageBreakPreview" topLeftCell="A105" zoomScale="70" zoomScaleNormal="70" zoomScaleSheetLayoutView="70" workbookViewId="0">
      <selection activeCell="B115" sqref="B115:N115"/>
    </sheetView>
  </sheetViews>
  <sheetFormatPr defaultRowHeight="20.25" x14ac:dyDescent="0.3"/>
  <cols>
    <col min="1" max="1" width="5.140625" style="27" customWidth="1"/>
    <col min="2" max="2" width="19.5703125" style="16" customWidth="1"/>
    <col min="3" max="3" width="23" style="16" customWidth="1"/>
    <col min="4" max="4" width="29.28515625" style="16" customWidth="1"/>
    <col min="5" max="5" width="11.5703125" style="16" customWidth="1"/>
    <col min="6" max="6" width="4.140625" style="16" customWidth="1"/>
    <col min="7" max="7" width="22.140625" style="4" customWidth="1"/>
    <col min="8" max="8" width="20.28515625" style="4" customWidth="1"/>
    <col min="9" max="9" width="2.140625" style="4" customWidth="1"/>
    <col min="10" max="10" width="21.7109375" style="3" customWidth="1"/>
    <col min="11" max="11" width="16" style="3" customWidth="1"/>
    <col min="12" max="12" width="3.5703125" style="3" customWidth="1"/>
    <col min="13" max="13" width="14.42578125" style="3" customWidth="1"/>
    <col min="14" max="14" width="22.140625" style="4" customWidth="1"/>
    <col min="15" max="15" width="9.140625" style="3"/>
    <col min="16" max="16" width="39" style="3" customWidth="1"/>
    <col min="17" max="16384" width="9.140625" style="3"/>
  </cols>
  <sheetData>
    <row r="1" spans="1:22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2" ht="65.25" customHeight="1" x14ac:dyDescent="0.3">
      <c r="A2" s="231" t="s">
        <v>114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5"/>
    </row>
    <row r="3" spans="1:22" ht="21.75" customHeight="1" x14ac:dyDescent="0.3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5"/>
    </row>
    <row r="4" spans="1:22" ht="31.5" customHeight="1" x14ac:dyDescent="0.3">
      <c r="A4" s="89" t="s">
        <v>102</v>
      </c>
      <c r="B4" s="90"/>
      <c r="C4" s="90"/>
      <c r="D4" s="91" t="s">
        <v>9</v>
      </c>
      <c r="E4" s="92"/>
      <c r="F4" s="61"/>
      <c r="G4" s="61"/>
      <c r="H4" s="61"/>
      <c r="I4" s="61"/>
      <c r="J4" s="61"/>
      <c r="K4" s="61"/>
      <c r="L4" s="61"/>
      <c r="M4" s="61"/>
      <c r="N4" s="60"/>
    </row>
    <row r="5" spans="1:22" ht="31.5" customHeight="1" x14ac:dyDescent="0.3">
      <c r="A5" s="243" t="s">
        <v>7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</row>
    <row r="6" spans="1:22" ht="25.5" customHeight="1" x14ac:dyDescent="0.3">
      <c r="A6" s="6" t="s">
        <v>40</v>
      </c>
      <c r="B6" s="7"/>
      <c r="C6" s="8"/>
      <c r="D6" s="8"/>
      <c r="E6" s="9"/>
      <c r="F6" s="9"/>
      <c r="H6" s="6"/>
      <c r="I6" s="10"/>
      <c r="K6" s="233" t="s">
        <v>86</v>
      </c>
      <c r="L6" s="234"/>
      <c r="M6" s="234"/>
      <c r="N6" s="234"/>
    </row>
    <row r="7" spans="1:22" ht="25.5" customHeight="1" x14ac:dyDescent="0.3">
      <c r="A7" s="203"/>
      <c r="B7" s="204"/>
      <c r="C7" s="204"/>
      <c r="D7" s="204"/>
      <c r="E7" s="204"/>
      <c r="F7" s="204"/>
      <c r="G7" s="204"/>
      <c r="H7" s="204"/>
      <c r="I7" s="204"/>
      <c r="J7" s="205"/>
      <c r="K7" s="200"/>
      <c r="L7" s="201"/>
      <c r="M7" s="201"/>
      <c r="N7" s="202"/>
    </row>
    <row r="8" spans="1:22" s="11" customFormat="1" ht="25.5" customHeight="1" x14ac:dyDescent="0.3">
      <c r="A8" s="6" t="s">
        <v>85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/>
      <c r="P8" s="3"/>
      <c r="Q8" s="3"/>
      <c r="R8" s="3"/>
      <c r="S8" s="3"/>
      <c r="T8" s="3"/>
      <c r="U8" s="3"/>
      <c r="V8" s="3"/>
    </row>
    <row r="9" spans="1:22" ht="39.950000000000003" customHeight="1" x14ac:dyDescent="0.3">
      <c r="A9" s="244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6"/>
    </row>
    <row r="10" spans="1:22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22" s="11" customFormat="1" ht="25.5" customHeight="1" x14ac:dyDescent="0.3">
      <c r="A11" s="6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"/>
      <c r="P11" s="3"/>
      <c r="Q11" s="3"/>
      <c r="R11" s="3"/>
      <c r="S11" s="3"/>
      <c r="T11" s="3"/>
      <c r="U11" s="3"/>
      <c r="V11" s="3"/>
    </row>
    <row r="12" spans="1:22" s="11" customFormat="1" ht="25.5" customHeight="1" x14ac:dyDescent="0.3">
      <c r="A12" s="6" t="s">
        <v>11</v>
      </c>
      <c r="B12" s="7"/>
      <c r="C12" s="8"/>
      <c r="D12" s="8"/>
      <c r="E12" s="9"/>
      <c r="F12" s="9"/>
      <c r="G12" s="4"/>
      <c r="H12" s="41" t="s">
        <v>84</v>
      </c>
      <c r="I12" s="10"/>
      <c r="J12" s="3"/>
      <c r="K12" s="6" t="s">
        <v>12</v>
      </c>
      <c r="L12" s="10"/>
      <c r="M12" s="9"/>
      <c r="N12" s="3"/>
      <c r="O12" s="3"/>
      <c r="P12" s="3"/>
      <c r="Q12" s="3"/>
      <c r="R12" s="3"/>
      <c r="S12" s="3"/>
      <c r="T12" s="3"/>
      <c r="U12" s="3"/>
      <c r="V12" s="3"/>
    </row>
    <row r="13" spans="1:22" s="11" customFormat="1" ht="25.5" customHeight="1" x14ac:dyDescent="0.3">
      <c r="A13" s="203"/>
      <c r="B13" s="239"/>
      <c r="C13" s="239"/>
      <c r="D13" s="239"/>
      <c r="E13" s="239"/>
      <c r="F13" s="240"/>
      <c r="G13" s="241"/>
      <c r="H13" s="216"/>
      <c r="I13" s="217"/>
      <c r="J13" s="217"/>
      <c r="K13" s="218"/>
      <c r="L13" s="219"/>
      <c r="M13" s="219"/>
      <c r="N13" s="220"/>
      <c r="O13" s="3"/>
      <c r="P13" s="3"/>
      <c r="Q13" s="3"/>
      <c r="R13" s="3"/>
      <c r="S13" s="3"/>
      <c r="T13" s="3"/>
      <c r="U13" s="3"/>
      <c r="V13" s="3"/>
    </row>
    <row r="14" spans="1:22" ht="30" customHeigh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22" x14ac:dyDescent="0.3">
      <c r="A15" s="235" t="s">
        <v>112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</row>
    <row r="16" spans="1:22" ht="39.950000000000003" customHeight="1" x14ac:dyDescent="0.3">
      <c r="A16" s="236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8"/>
    </row>
    <row r="17" spans="1:14" ht="30" customHeight="1" x14ac:dyDescent="0.3">
      <c r="A17" s="13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9"/>
    </row>
    <row r="18" spans="1:14" ht="21" thickBot="1" x14ac:dyDescent="0.35">
      <c r="A18" s="242" t="s">
        <v>13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</row>
    <row r="19" spans="1:14" ht="133.5" customHeight="1" x14ac:dyDescent="0.3">
      <c r="A19" s="206" t="s">
        <v>1</v>
      </c>
      <c r="B19" s="207"/>
      <c r="C19" s="207"/>
      <c r="D19" s="208" t="s">
        <v>87</v>
      </c>
      <c r="E19" s="209"/>
      <c r="F19" s="210"/>
      <c r="G19" s="211" t="s">
        <v>88</v>
      </c>
      <c r="H19" s="210"/>
      <c r="I19" s="211" t="s">
        <v>89</v>
      </c>
      <c r="J19" s="212"/>
      <c r="K19" s="215"/>
      <c r="L19" s="211" t="s">
        <v>100</v>
      </c>
      <c r="M19" s="212"/>
      <c r="N19" s="213"/>
    </row>
    <row r="20" spans="1:14" ht="27.95" customHeight="1" x14ac:dyDescent="0.3">
      <c r="A20" s="214" t="s">
        <v>111</v>
      </c>
      <c r="B20" s="195"/>
      <c r="C20" s="195"/>
      <c r="D20" s="166"/>
      <c r="E20" s="166"/>
      <c r="F20" s="166"/>
      <c r="G20" s="196"/>
      <c r="H20" s="198"/>
      <c r="I20" s="196"/>
      <c r="J20" s="197"/>
      <c r="K20" s="198"/>
      <c r="L20" s="166"/>
      <c r="M20" s="166"/>
      <c r="N20" s="167"/>
    </row>
    <row r="21" spans="1:14" ht="27.95" customHeight="1" x14ac:dyDescent="0.3">
      <c r="A21" s="214" t="s">
        <v>101</v>
      </c>
      <c r="B21" s="195"/>
      <c r="C21" s="195"/>
      <c r="D21" s="196"/>
      <c r="E21" s="197"/>
      <c r="F21" s="198"/>
      <c r="G21" s="196"/>
      <c r="H21" s="198"/>
      <c r="I21" s="196"/>
      <c r="J21" s="197"/>
      <c r="K21" s="198"/>
      <c r="L21" s="196"/>
      <c r="M21" s="197"/>
      <c r="N21" s="199"/>
    </row>
    <row r="22" spans="1:14" ht="27.95" customHeight="1" x14ac:dyDescent="0.3">
      <c r="A22" s="194" t="s">
        <v>8</v>
      </c>
      <c r="B22" s="195"/>
      <c r="C22" s="58"/>
      <c r="D22" s="196"/>
      <c r="E22" s="197"/>
      <c r="F22" s="198"/>
      <c r="G22" s="196"/>
      <c r="H22" s="198"/>
      <c r="I22" s="196"/>
      <c r="J22" s="197"/>
      <c r="K22" s="198"/>
      <c r="L22" s="196"/>
      <c r="M22" s="197"/>
      <c r="N22" s="199"/>
    </row>
    <row r="23" spans="1:14" ht="27.95" customHeight="1" x14ac:dyDescent="0.3">
      <c r="A23" s="194" t="s">
        <v>8</v>
      </c>
      <c r="B23" s="195"/>
      <c r="C23" s="58"/>
      <c r="D23" s="196"/>
      <c r="E23" s="197"/>
      <c r="F23" s="198"/>
      <c r="G23" s="196"/>
      <c r="H23" s="198"/>
      <c r="I23" s="196"/>
      <c r="J23" s="197"/>
      <c r="K23" s="198"/>
      <c r="L23" s="196"/>
      <c r="M23" s="197"/>
      <c r="N23" s="199"/>
    </row>
    <row r="24" spans="1:14" ht="27.95" customHeight="1" x14ac:dyDescent="0.3">
      <c r="A24" s="194" t="s">
        <v>8</v>
      </c>
      <c r="B24" s="195"/>
      <c r="C24" s="58"/>
      <c r="D24" s="196"/>
      <c r="E24" s="197"/>
      <c r="F24" s="198"/>
      <c r="G24" s="196"/>
      <c r="H24" s="198"/>
      <c r="I24" s="196"/>
      <c r="J24" s="197"/>
      <c r="K24" s="198"/>
      <c r="L24" s="196"/>
      <c r="M24" s="197"/>
      <c r="N24" s="199"/>
    </row>
    <row r="25" spans="1:14" ht="27.95" customHeight="1" x14ac:dyDescent="0.3">
      <c r="A25" s="214" t="s">
        <v>24</v>
      </c>
      <c r="B25" s="195"/>
      <c r="C25" s="195"/>
      <c r="D25" s="166"/>
      <c r="E25" s="166"/>
      <c r="F25" s="166"/>
      <c r="G25" s="196"/>
      <c r="H25" s="198"/>
      <c r="I25" s="196"/>
      <c r="J25" s="197"/>
      <c r="K25" s="198"/>
      <c r="L25" s="166"/>
      <c r="M25" s="166"/>
      <c r="N25" s="167"/>
    </row>
    <row r="26" spans="1:14" s="14" customFormat="1" ht="27.95" customHeight="1" thickBot="1" x14ac:dyDescent="0.35">
      <c r="A26" s="168" t="s">
        <v>0</v>
      </c>
      <c r="B26" s="169"/>
      <c r="C26" s="169"/>
      <c r="D26" s="170">
        <f>SUM(D20:F25)</f>
        <v>0</v>
      </c>
      <c r="E26" s="171"/>
      <c r="F26" s="172"/>
      <c r="G26" s="170">
        <f>SUM(G20:H25)</f>
        <v>0</v>
      </c>
      <c r="H26" s="172"/>
      <c r="I26" s="170">
        <f>SUM(I20:K25)</f>
        <v>0</v>
      </c>
      <c r="J26" s="171"/>
      <c r="K26" s="172"/>
      <c r="L26" s="170">
        <f>SUM(L20:N25)</f>
        <v>0</v>
      </c>
      <c r="M26" s="171"/>
      <c r="N26" s="173"/>
    </row>
    <row r="27" spans="1:14" ht="45.75" customHeight="1" thickBot="1" x14ac:dyDescent="0.35">
      <c r="A27" s="174" t="s">
        <v>25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6"/>
    </row>
    <row r="28" spans="1:14" ht="30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21.75" customHeight="1" x14ac:dyDescent="0.3">
      <c r="A29" s="242" t="s">
        <v>26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</row>
    <row r="30" spans="1:14" ht="23.25" customHeight="1" x14ac:dyDescent="0.3">
      <c r="A30" s="15" t="s">
        <v>3</v>
      </c>
      <c r="C30" s="15"/>
      <c r="D30" s="15"/>
      <c r="F30" s="3"/>
      <c r="G30" s="3"/>
      <c r="H30" s="183"/>
      <c r="I30" s="184"/>
      <c r="J30" s="15"/>
      <c r="K30" s="15"/>
      <c r="L30" s="15"/>
      <c r="M30" s="15"/>
      <c r="N30" s="15"/>
    </row>
    <row r="31" spans="1:14" ht="9.75" customHeight="1" thickBot="1" x14ac:dyDescent="0.3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25.5" customHeight="1" x14ac:dyDescent="0.3">
      <c r="A32" s="189" t="s">
        <v>109</v>
      </c>
      <c r="B32" s="190"/>
      <c r="C32" s="190"/>
      <c r="D32" s="190"/>
      <c r="E32" s="190"/>
      <c r="F32" s="190"/>
      <c r="G32" s="190"/>
      <c r="H32" s="191"/>
      <c r="I32" s="18"/>
      <c r="J32" s="57" t="s">
        <v>2</v>
      </c>
      <c r="K32" s="28"/>
      <c r="L32" s="28"/>
      <c r="M32" s="192" t="s">
        <v>31</v>
      </c>
      <c r="N32" s="193"/>
    </row>
    <row r="33" spans="1:14" ht="25.5" customHeight="1" x14ac:dyDescent="0.3">
      <c r="A33" s="179" t="s">
        <v>6</v>
      </c>
      <c r="B33" s="180"/>
      <c r="C33" s="29" t="s">
        <v>9</v>
      </c>
      <c r="D33" s="19" t="s">
        <v>4</v>
      </c>
      <c r="E33" s="181"/>
      <c r="F33" s="182"/>
      <c r="G33" s="19" t="s">
        <v>5</v>
      </c>
      <c r="H33" s="20"/>
      <c r="I33" s="21"/>
      <c r="J33" s="183"/>
      <c r="K33" s="184"/>
      <c r="L33" s="22"/>
      <c r="M33" s="183"/>
      <c r="N33" s="185"/>
    </row>
    <row r="34" spans="1:14" s="17" customFormat="1" ht="30.75" customHeight="1" x14ac:dyDescent="0.3">
      <c r="A34" s="186" t="s">
        <v>23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8"/>
    </row>
    <row r="35" spans="1:14" s="17" customFormat="1" ht="99.95" customHeight="1" thickBot="1" x14ac:dyDescent="0.35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7"/>
    </row>
    <row r="36" spans="1:14" ht="25.5" customHeight="1" x14ac:dyDescent="0.3">
      <c r="A36" s="189" t="s">
        <v>110</v>
      </c>
      <c r="B36" s="190"/>
      <c r="C36" s="190"/>
      <c r="D36" s="190"/>
      <c r="E36" s="190"/>
      <c r="F36" s="190"/>
      <c r="G36" s="190"/>
      <c r="H36" s="191"/>
      <c r="I36" s="18"/>
      <c r="J36" s="57" t="s">
        <v>2</v>
      </c>
      <c r="K36" s="28"/>
      <c r="L36" s="28"/>
      <c r="M36" s="192" t="s">
        <v>31</v>
      </c>
      <c r="N36" s="193"/>
    </row>
    <row r="37" spans="1:14" ht="25.5" customHeight="1" x14ac:dyDescent="0.3">
      <c r="A37" s="179" t="s">
        <v>6</v>
      </c>
      <c r="B37" s="180"/>
      <c r="C37" s="29" t="s">
        <v>9</v>
      </c>
      <c r="D37" s="19" t="s">
        <v>4</v>
      </c>
      <c r="E37" s="181"/>
      <c r="F37" s="182"/>
      <c r="G37" s="19" t="s">
        <v>5</v>
      </c>
      <c r="H37" s="20"/>
      <c r="I37" s="21"/>
      <c r="J37" s="183"/>
      <c r="K37" s="184"/>
      <c r="L37" s="22"/>
      <c r="M37" s="183"/>
      <c r="N37" s="185"/>
    </row>
    <row r="38" spans="1:14" s="17" customFormat="1" ht="30.75" customHeight="1" x14ac:dyDescent="0.3">
      <c r="A38" s="186" t="s">
        <v>23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8"/>
    </row>
    <row r="39" spans="1:14" s="17" customFormat="1" ht="99.95" customHeight="1" thickBot="1" x14ac:dyDescent="0.35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14" s="17" customFormat="1" x14ac:dyDescent="0.3">
      <c r="A40" s="189" t="s">
        <v>113</v>
      </c>
      <c r="B40" s="190"/>
      <c r="C40" s="190"/>
      <c r="D40" s="190"/>
      <c r="E40" s="190"/>
      <c r="F40" s="190"/>
      <c r="G40" s="190"/>
      <c r="H40" s="191"/>
      <c r="I40" s="18"/>
      <c r="J40" s="85" t="s">
        <v>2</v>
      </c>
      <c r="K40" s="28"/>
      <c r="L40" s="28"/>
      <c r="M40" s="192" t="s">
        <v>31</v>
      </c>
      <c r="N40" s="193"/>
    </row>
    <row r="41" spans="1:14" s="17" customFormat="1" x14ac:dyDescent="0.3">
      <c r="A41" s="179" t="s">
        <v>6</v>
      </c>
      <c r="B41" s="180"/>
      <c r="C41" s="29" t="s">
        <v>9</v>
      </c>
      <c r="D41" s="19" t="s">
        <v>4</v>
      </c>
      <c r="E41" s="181"/>
      <c r="F41" s="182"/>
      <c r="G41" s="19" t="s">
        <v>5</v>
      </c>
      <c r="H41" s="20"/>
      <c r="I41" s="21"/>
      <c r="J41" s="183"/>
      <c r="K41" s="184"/>
      <c r="L41" s="22"/>
      <c r="M41" s="183"/>
      <c r="N41" s="185"/>
    </row>
    <row r="42" spans="1:14" s="17" customFormat="1" x14ac:dyDescent="0.3">
      <c r="A42" s="186" t="s">
        <v>23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8"/>
    </row>
    <row r="43" spans="1:14" s="17" customFormat="1" ht="99.95" customHeight="1" thickBot="1" x14ac:dyDescent="0.35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8"/>
    </row>
    <row r="44" spans="1:14" ht="30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ht="21.75" customHeight="1" x14ac:dyDescent="0.3">
      <c r="A45" s="242" t="s">
        <v>27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</row>
    <row r="46" spans="1:14" ht="9.75" customHeight="1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80.25" customHeight="1" x14ac:dyDescent="0.3">
      <c r="A47" s="177" t="s">
        <v>90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</row>
    <row r="48" spans="1:14" ht="26.25" customHeight="1" x14ac:dyDescent="0.3">
      <c r="A48" s="177" t="s">
        <v>91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</row>
    <row r="49" spans="1:14" ht="11.25" customHeight="1" thickBot="1" x14ac:dyDescent="0.3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s="17" customFormat="1" ht="76.5" customHeight="1" x14ac:dyDescent="0.3">
      <c r="A50" s="148" t="s">
        <v>14</v>
      </c>
      <c r="B50" s="149"/>
      <c r="C50" s="150" t="s">
        <v>15</v>
      </c>
      <c r="D50" s="151"/>
      <c r="E50" s="152" t="s">
        <v>92</v>
      </c>
      <c r="F50" s="153"/>
      <c r="G50" s="42" t="s">
        <v>93</v>
      </c>
      <c r="H50" s="43" t="s">
        <v>103</v>
      </c>
      <c r="I50" s="154" t="s">
        <v>104</v>
      </c>
      <c r="J50" s="155"/>
      <c r="K50" s="59" t="s">
        <v>105</v>
      </c>
      <c r="L50" s="156" t="s">
        <v>106</v>
      </c>
      <c r="M50" s="157"/>
      <c r="N50" s="62" t="s">
        <v>107</v>
      </c>
    </row>
    <row r="51" spans="1:14" s="17" customFormat="1" x14ac:dyDescent="0.3">
      <c r="A51" s="31">
        <v>1</v>
      </c>
      <c r="B51" s="30"/>
      <c r="C51" s="158" t="s">
        <v>109</v>
      </c>
      <c r="D51" s="159"/>
      <c r="E51" s="160">
        <f>SUM(E52:F71)/2</f>
        <v>0</v>
      </c>
      <c r="F51" s="161"/>
      <c r="G51" s="75">
        <f>SUM(G52:G71)/2</f>
        <v>0</v>
      </c>
      <c r="H51" s="78"/>
      <c r="I51" s="162"/>
      <c r="J51" s="163"/>
      <c r="K51" s="53"/>
      <c r="L51" s="164"/>
      <c r="M51" s="165"/>
      <c r="N51" s="63">
        <f>SUM(N52:N71)/2</f>
        <v>0</v>
      </c>
    </row>
    <row r="52" spans="1:14" s="38" customFormat="1" x14ac:dyDescent="0.3">
      <c r="A52" s="35" t="s">
        <v>16</v>
      </c>
      <c r="B52" s="34"/>
      <c r="C52" s="119"/>
      <c r="D52" s="120"/>
      <c r="E52" s="98">
        <f>SUM(E53:F55)</f>
        <v>0</v>
      </c>
      <c r="F52" s="107"/>
      <c r="G52" s="71">
        <f>SUM(G53:G55)</f>
        <v>0</v>
      </c>
      <c r="H52" s="79"/>
      <c r="I52" s="114"/>
      <c r="J52" s="128"/>
      <c r="K52" s="44"/>
      <c r="L52" s="98"/>
      <c r="M52" s="99"/>
      <c r="N52" s="64">
        <f>SUM(N53:N55)</f>
        <v>0</v>
      </c>
    </row>
    <row r="53" spans="1:14" s="17" customFormat="1" ht="20.25" customHeight="1" x14ac:dyDescent="0.3">
      <c r="A53" s="35"/>
      <c r="B53" s="36" t="s">
        <v>17</v>
      </c>
      <c r="C53" s="123"/>
      <c r="D53" s="124"/>
      <c r="E53" s="100"/>
      <c r="F53" s="101"/>
      <c r="G53" s="72"/>
      <c r="H53" s="79">
        <v>1</v>
      </c>
      <c r="I53" s="114" t="s">
        <v>20</v>
      </c>
      <c r="J53" s="128"/>
      <c r="K53" s="44">
        <v>2</v>
      </c>
      <c r="L53" s="100"/>
      <c r="M53" s="101"/>
      <c r="N53" s="65">
        <f>L53*K53*H53</f>
        <v>0</v>
      </c>
    </row>
    <row r="54" spans="1:14" s="17" customFormat="1" x14ac:dyDescent="0.3">
      <c r="A54" s="35"/>
      <c r="B54" s="36" t="s">
        <v>35</v>
      </c>
      <c r="C54" s="123"/>
      <c r="D54" s="124"/>
      <c r="E54" s="98"/>
      <c r="F54" s="140"/>
      <c r="G54" s="72"/>
      <c r="H54" s="79"/>
      <c r="I54" s="114" t="s">
        <v>20</v>
      </c>
      <c r="J54" s="128" t="s">
        <v>20</v>
      </c>
      <c r="K54" s="44">
        <v>2</v>
      </c>
      <c r="L54" s="100"/>
      <c r="M54" s="101"/>
      <c r="N54" s="65">
        <f t="shared" ref="N54:N55" si="0">L54*K54*H54</f>
        <v>0</v>
      </c>
    </row>
    <row r="55" spans="1:14" s="17" customFormat="1" x14ac:dyDescent="0.3">
      <c r="A55" s="33"/>
      <c r="B55" s="36" t="s">
        <v>36</v>
      </c>
      <c r="C55" s="123"/>
      <c r="D55" s="124"/>
      <c r="E55" s="100"/>
      <c r="F55" s="140"/>
      <c r="G55" s="72"/>
      <c r="H55" s="79"/>
      <c r="I55" s="114" t="s">
        <v>21</v>
      </c>
      <c r="J55" s="128" t="s">
        <v>21</v>
      </c>
      <c r="K55" s="44">
        <v>1</v>
      </c>
      <c r="L55" s="100"/>
      <c r="M55" s="101"/>
      <c r="N55" s="65">
        <f t="shared" si="0"/>
        <v>0</v>
      </c>
    </row>
    <row r="56" spans="1:14" s="38" customFormat="1" x14ac:dyDescent="0.3">
      <c r="A56" s="35" t="s">
        <v>18</v>
      </c>
      <c r="B56" s="37"/>
      <c r="C56" s="119"/>
      <c r="D56" s="120"/>
      <c r="E56" s="98">
        <f>SUM(E57)</f>
        <v>0</v>
      </c>
      <c r="F56" s="107"/>
      <c r="G56" s="71">
        <f>SUM(G57)</f>
        <v>0</v>
      </c>
      <c r="H56" s="79"/>
      <c r="I56" s="114"/>
      <c r="J56" s="128"/>
      <c r="K56" s="44"/>
      <c r="L56" s="98"/>
      <c r="M56" s="99"/>
      <c r="N56" s="64">
        <f>SUM(N57)</f>
        <v>0</v>
      </c>
    </row>
    <row r="57" spans="1:14" s="17" customFormat="1" ht="20.25" customHeight="1" x14ac:dyDescent="0.3">
      <c r="A57" s="33"/>
      <c r="B57" s="36" t="s">
        <v>19</v>
      </c>
      <c r="C57" s="123"/>
      <c r="D57" s="124"/>
      <c r="E57" s="100"/>
      <c r="F57" s="140"/>
      <c r="G57" s="72"/>
      <c r="H57" s="79"/>
      <c r="I57" s="114"/>
      <c r="J57" s="128"/>
      <c r="K57" s="44"/>
      <c r="L57" s="100"/>
      <c r="M57" s="101"/>
      <c r="N57" s="65">
        <f>L57*K57*H57</f>
        <v>0</v>
      </c>
    </row>
    <row r="58" spans="1:14" s="38" customFormat="1" x14ac:dyDescent="0.3">
      <c r="A58" s="35" t="s">
        <v>32</v>
      </c>
      <c r="B58" s="34"/>
      <c r="C58" s="119"/>
      <c r="D58" s="120"/>
      <c r="E58" s="98">
        <f>SUM(E59)</f>
        <v>0</v>
      </c>
      <c r="F58" s="107"/>
      <c r="G58" s="71">
        <f>SUM(G59)</f>
        <v>0</v>
      </c>
      <c r="H58" s="79"/>
      <c r="I58" s="114"/>
      <c r="J58" s="128"/>
      <c r="K58" s="44"/>
      <c r="L58" s="98"/>
      <c r="M58" s="99"/>
      <c r="N58" s="64">
        <f>SUM(N59)</f>
        <v>0</v>
      </c>
    </row>
    <row r="59" spans="1:14" s="17" customFormat="1" ht="20.25" customHeight="1" x14ac:dyDescent="0.3">
      <c r="A59" s="33"/>
      <c r="B59" s="36" t="s">
        <v>37</v>
      </c>
      <c r="C59" s="123"/>
      <c r="D59" s="124"/>
      <c r="E59" s="100"/>
      <c r="F59" s="140"/>
      <c r="G59" s="72"/>
      <c r="H59" s="79"/>
      <c r="I59" s="114"/>
      <c r="J59" s="128"/>
      <c r="K59" s="44"/>
      <c r="L59" s="100"/>
      <c r="M59" s="101"/>
      <c r="N59" s="65">
        <f>L59*K59*H59</f>
        <v>0</v>
      </c>
    </row>
    <row r="60" spans="1:14" s="38" customFormat="1" x14ac:dyDescent="0.3">
      <c r="A60" s="35" t="s">
        <v>33</v>
      </c>
      <c r="B60" s="34"/>
      <c r="C60" s="119"/>
      <c r="D60" s="120"/>
      <c r="E60" s="98">
        <f>SUM(E61)</f>
        <v>0</v>
      </c>
      <c r="F60" s="107"/>
      <c r="G60" s="71">
        <f>SUM(G61)</f>
        <v>0</v>
      </c>
      <c r="H60" s="79"/>
      <c r="I60" s="114"/>
      <c r="J60" s="128"/>
      <c r="K60" s="44"/>
      <c r="L60" s="98"/>
      <c r="M60" s="99"/>
      <c r="N60" s="64">
        <f>SUM(N61)</f>
        <v>0</v>
      </c>
    </row>
    <row r="61" spans="1:14" s="17" customFormat="1" x14ac:dyDescent="0.3">
      <c r="A61" s="33"/>
      <c r="B61" s="36" t="s">
        <v>38</v>
      </c>
      <c r="C61" s="123"/>
      <c r="D61" s="124"/>
      <c r="E61" s="100"/>
      <c r="F61" s="140"/>
      <c r="G61" s="72"/>
      <c r="H61" s="79"/>
      <c r="I61" s="114"/>
      <c r="J61" s="128"/>
      <c r="K61" s="44"/>
      <c r="L61" s="100"/>
      <c r="M61" s="101"/>
      <c r="N61" s="65">
        <f>L61*K61*H61</f>
        <v>0</v>
      </c>
    </row>
    <row r="62" spans="1:14" s="38" customFormat="1" ht="20.25" customHeight="1" x14ac:dyDescent="0.3">
      <c r="A62" s="35" t="s">
        <v>34</v>
      </c>
      <c r="B62" s="34"/>
      <c r="C62" s="119"/>
      <c r="D62" s="120"/>
      <c r="E62" s="98">
        <f>SUM(E63)</f>
        <v>0</v>
      </c>
      <c r="F62" s="107"/>
      <c r="G62" s="71">
        <f>SUM(G63)</f>
        <v>0</v>
      </c>
      <c r="H62" s="79"/>
      <c r="I62" s="114"/>
      <c r="J62" s="128"/>
      <c r="K62" s="44"/>
      <c r="L62" s="98"/>
      <c r="M62" s="99"/>
      <c r="N62" s="64">
        <f>SUM(N63)</f>
        <v>0</v>
      </c>
    </row>
    <row r="63" spans="1:14" s="17" customFormat="1" ht="20.25" customHeight="1" x14ac:dyDescent="0.3">
      <c r="A63" s="33"/>
      <c r="B63" s="36" t="s">
        <v>39</v>
      </c>
      <c r="C63" s="123"/>
      <c r="D63" s="124"/>
      <c r="E63" s="100"/>
      <c r="F63" s="140"/>
      <c r="G63" s="72"/>
      <c r="H63" s="79"/>
      <c r="I63" s="114"/>
      <c r="J63" s="128"/>
      <c r="K63" s="44"/>
      <c r="L63" s="100"/>
      <c r="M63" s="101"/>
      <c r="N63" s="65">
        <f>L63*K63*H63</f>
        <v>0</v>
      </c>
    </row>
    <row r="64" spans="1:14" s="38" customFormat="1" ht="20.25" customHeight="1" x14ac:dyDescent="0.3">
      <c r="A64" s="35" t="s">
        <v>41</v>
      </c>
      <c r="B64" s="34"/>
      <c r="C64" s="119"/>
      <c r="D64" s="120"/>
      <c r="E64" s="98">
        <f>SUM(E65)</f>
        <v>0</v>
      </c>
      <c r="F64" s="107"/>
      <c r="G64" s="71">
        <f>SUM(G65)</f>
        <v>0</v>
      </c>
      <c r="H64" s="79"/>
      <c r="I64" s="114"/>
      <c r="J64" s="128"/>
      <c r="K64" s="44"/>
      <c r="L64" s="98"/>
      <c r="M64" s="99"/>
      <c r="N64" s="64">
        <f>SUM(N65)</f>
        <v>0</v>
      </c>
    </row>
    <row r="65" spans="1:14" s="17" customFormat="1" ht="20.25" customHeight="1" x14ac:dyDescent="0.3">
      <c r="A65" s="33"/>
      <c r="B65" s="36" t="s">
        <v>42</v>
      </c>
      <c r="C65" s="123"/>
      <c r="D65" s="124"/>
      <c r="E65" s="100" t="s">
        <v>94</v>
      </c>
      <c r="F65" s="140"/>
      <c r="G65" s="72"/>
      <c r="H65" s="79"/>
      <c r="I65" s="114"/>
      <c r="J65" s="128"/>
      <c r="K65" s="44"/>
      <c r="L65" s="100"/>
      <c r="M65" s="101"/>
      <c r="N65" s="65">
        <f>L65*K65*H65</f>
        <v>0</v>
      </c>
    </row>
    <row r="66" spans="1:14" s="38" customFormat="1" ht="20.25" customHeight="1" x14ac:dyDescent="0.3">
      <c r="A66" s="35" t="s">
        <v>43</v>
      </c>
      <c r="B66" s="34"/>
      <c r="C66" s="119"/>
      <c r="D66" s="120"/>
      <c r="E66" s="98">
        <f>SUM(E67)</f>
        <v>0</v>
      </c>
      <c r="F66" s="107"/>
      <c r="G66" s="71">
        <f>SUM(G67)</f>
        <v>0</v>
      </c>
      <c r="H66" s="79"/>
      <c r="I66" s="114"/>
      <c r="J66" s="128"/>
      <c r="K66" s="44"/>
      <c r="L66" s="98"/>
      <c r="M66" s="99"/>
      <c r="N66" s="64">
        <f>SUM(N67)</f>
        <v>0</v>
      </c>
    </row>
    <row r="67" spans="1:14" s="17" customFormat="1" ht="20.25" customHeight="1" x14ac:dyDescent="0.3">
      <c r="A67" s="33"/>
      <c r="B67" s="36" t="s">
        <v>44</v>
      </c>
      <c r="C67" s="123"/>
      <c r="D67" s="137"/>
      <c r="E67" s="100"/>
      <c r="F67" s="140"/>
      <c r="G67" s="72"/>
      <c r="H67" s="79"/>
      <c r="I67" s="114"/>
      <c r="J67" s="128"/>
      <c r="K67" s="44"/>
      <c r="L67" s="100"/>
      <c r="M67" s="101"/>
      <c r="N67" s="65">
        <f>L67*K67*H67</f>
        <v>0</v>
      </c>
    </row>
    <row r="68" spans="1:14" s="38" customFormat="1" ht="42.75" customHeight="1" x14ac:dyDescent="0.3">
      <c r="A68" s="35" t="s">
        <v>45</v>
      </c>
      <c r="B68" s="34"/>
      <c r="C68" s="119"/>
      <c r="D68" s="120"/>
      <c r="E68" s="98">
        <f>SUM(E69)</f>
        <v>0</v>
      </c>
      <c r="F68" s="107"/>
      <c r="G68" s="71">
        <f>SUM(G69)</f>
        <v>0</v>
      </c>
      <c r="H68" s="79"/>
      <c r="I68" s="114"/>
      <c r="J68" s="128"/>
      <c r="K68" s="44"/>
      <c r="L68" s="98"/>
      <c r="M68" s="99"/>
      <c r="N68" s="64">
        <f>SUM(N69)</f>
        <v>0</v>
      </c>
    </row>
    <row r="69" spans="1:14" s="17" customFormat="1" ht="20.25" customHeight="1" x14ac:dyDescent="0.3">
      <c r="A69" s="33"/>
      <c r="B69" s="36" t="s">
        <v>47</v>
      </c>
      <c r="C69" s="123"/>
      <c r="D69" s="124"/>
      <c r="E69" s="100"/>
      <c r="F69" s="140"/>
      <c r="G69" s="72"/>
      <c r="H69" s="79"/>
      <c r="I69" s="114"/>
      <c r="J69" s="128"/>
      <c r="K69" s="44"/>
      <c r="L69" s="100"/>
      <c r="M69" s="101"/>
      <c r="N69" s="65">
        <f>L69*K69*H69</f>
        <v>0</v>
      </c>
    </row>
    <row r="70" spans="1:14" s="38" customFormat="1" ht="37.5" customHeight="1" x14ac:dyDescent="0.3">
      <c r="A70" s="35" t="s">
        <v>50</v>
      </c>
      <c r="B70" s="34"/>
      <c r="C70" s="119"/>
      <c r="D70" s="120"/>
      <c r="E70" s="98">
        <f>SUM(E71)</f>
        <v>0</v>
      </c>
      <c r="F70" s="107"/>
      <c r="G70" s="71">
        <f>SUM(G71)</f>
        <v>0</v>
      </c>
      <c r="H70" s="79"/>
      <c r="I70" s="114"/>
      <c r="J70" s="128"/>
      <c r="K70" s="44"/>
      <c r="L70" s="98"/>
      <c r="M70" s="99"/>
      <c r="N70" s="64">
        <f>SUM(N71)</f>
        <v>0</v>
      </c>
    </row>
    <row r="71" spans="1:14" s="17" customFormat="1" ht="20.25" customHeight="1" x14ac:dyDescent="0.3">
      <c r="A71" s="33"/>
      <c r="B71" s="36" t="s">
        <v>51</v>
      </c>
      <c r="C71" s="123"/>
      <c r="D71" s="124"/>
      <c r="E71" s="100"/>
      <c r="F71" s="140"/>
      <c r="G71" s="72"/>
      <c r="H71" s="79"/>
      <c r="I71" s="114"/>
      <c r="J71" s="128"/>
      <c r="K71" s="44"/>
      <c r="L71" s="100"/>
      <c r="M71" s="101"/>
      <c r="N71" s="65">
        <f>L71*K71*H71</f>
        <v>0</v>
      </c>
    </row>
    <row r="72" spans="1:14" s="38" customFormat="1" x14ac:dyDescent="0.3">
      <c r="A72" s="39">
        <v>2</v>
      </c>
      <c r="B72" s="40"/>
      <c r="C72" s="141" t="s">
        <v>110</v>
      </c>
      <c r="D72" s="142"/>
      <c r="E72" s="143">
        <f>SUM(E73:F86)/2</f>
        <v>0</v>
      </c>
      <c r="F72" s="144"/>
      <c r="G72" s="76">
        <f>SUM(G73:G86)/2</f>
        <v>0</v>
      </c>
      <c r="H72" s="80"/>
      <c r="I72" s="145"/>
      <c r="J72" s="146"/>
      <c r="K72" s="45"/>
      <c r="L72" s="143"/>
      <c r="M72" s="147"/>
      <c r="N72" s="66">
        <f>SUM(N73:N86)/2</f>
        <v>0</v>
      </c>
    </row>
    <row r="73" spans="1:14" s="38" customFormat="1" x14ac:dyDescent="0.3">
      <c r="A73" s="35" t="s">
        <v>48</v>
      </c>
      <c r="B73" s="34"/>
      <c r="C73" s="119"/>
      <c r="D73" s="127"/>
      <c r="E73" s="98">
        <f>SUM(E74)</f>
        <v>0</v>
      </c>
      <c r="F73" s="107"/>
      <c r="G73" s="71">
        <f>SUM(G74)</f>
        <v>0</v>
      </c>
      <c r="H73" s="79"/>
      <c r="I73" s="114"/>
      <c r="J73" s="128"/>
      <c r="K73" s="44"/>
      <c r="L73" s="98"/>
      <c r="M73" s="99"/>
      <c r="N73" s="64">
        <f>SUM(N74)</f>
        <v>0</v>
      </c>
    </row>
    <row r="74" spans="1:14" s="17" customFormat="1" x14ac:dyDescent="0.3">
      <c r="A74" s="33"/>
      <c r="B74" s="36" t="s">
        <v>52</v>
      </c>
      <c r="C74" s="123"/>
      <c r="D74" s="137"/>
      <c r="E74" s="100"/>
      <c r="F74" s="106"/>
      <c r="G74" s="72"/>
      <c r="H74" s="79"/>
      <c r="I74" s="114"/>
      <c r="J74" s="115"/>
      <c r="K74" s="44"/>
      <c r="L74" s="100"/>
      <c r="M74" s="101"/>
      <c r="N74" s="65">
        <f>L74*K74*H74</f>
        <v>0</v>
      </c>
    </row>
    <row r="75" spans="1:14" s="38" customFormat="1" x14ac:dyDescent="0.3">
      <c r="A75" s="35" t="s">
        <v>49</v>
      </c>
      <c r="B75" s="34"/>
      <c r="C75" s="119"/>
      <c r="D75" s="127"/>
      <c r="E75" s="98">
        <f>SUM(E76)</f>
        <v>0</v>
      </c>
      <c r="F75" s="107"/>
      <c r="G75" s="71">
        <f>SUM(G76)</f>
        <v>0</v>
      </c>
      <c r="H75" s="81"/>
      <c r="I75" s="228"/>
      <c r="J75" s="229"/>
      <c r="K75" s="50"/>
      <c r="L75" s="98"/>
      <c r="M75" s="99"/>
      <c r="N75" s="64">
        <f>SUM(N76)</f>
        <v>0</v>
      </c>
    </row>
    <row r="76" spans="1:14" s="17" customFormat="1" x14ac:dyDescent="0.3">
      <c r="A76" s="33"/>
      <c r="B76" s="36" t="s">
        <v>53</v>
      </c>
      <c r="C76" s="123"/>
      <c r="D76" s="137"/>
      <c r="E76" s="100"/>
      <c r="F76" s="106"/>
      <c r="G76" s="72"/>
      <c r="H76" s="79"/>
      <c r="I76" s="114"/>
      <c r="J76" s="115"/>
      <c r="K76" s="44"/>
      <c r="L76" s="100"/>
      <c r="M76" s="101"/>
      <c r="N76" s="65">
        <f>L76*K76*H76</f>
        <v>0</v>
      </c>
    </row>
    <row r="77" spans="1:14" s="38" customFormat="1" x14ac:dyDescent="0.3">
      <c r="A77" s="35" t="s">
        <v>54</v>
      </c>
      <c r="B77" s="34"/>
      <c r="C77" s="119"/>
      <c r="D77" s="127"/>
      <c r="E77" s="98">
        <f>SUM(E78)</f>
        <v>0</v>
      </c>
      <c r="F77" s="107"/>
      <c r="G77" s="71">
        <f>SUM(G78)</f>
        <v>0</v>
      </c>
      <c r="H77" s="81"/>
      <c r="I77" s="228"/>
      <c r="J77" s="229"/>
      <c r="K77" s="50"/>
      <c r="L77" s="98"/>
      <c r="M77" s="99"/>
      <c r="N77" s="64">
        <f>SUM(N78)</f>
        <v>0</v>
      </c>
    </row>
    <row r="78" spans="1:14" s="17" customFormat="1" x14ac:dyDescent="0.3">
      <c r="A78" s="33"/>
      <c r="B78" s="36" t="s">
        <v>55</v>
      </c>
      <c r="C78" s="123"/>
      <c r="D78" s="137"/>
      <c r="E78" s="100"/>
      <c r="F78" s="106"/>
      <c r="G78" s="72"/>
      <c r="H78" s="79"/>
      <c r="I78" s="114"/>
      <c r="J78" s="115"/>
      <c r="K78" s="44"/>
      <c r="L78" s="100"/>
      <c r="M78" s="101"/>
      <c r="N78" s="65">
        <f>L78*K78*H78</f>
        <v>0</v>
      </c>
    </row>
    <row r="79" spans="1:14" s="38" customFormat="1" x14ac:dyDescent="0.3">
      <c r="A79" s="35" t="s">
        <v>56</v>
      </c>
      <c r="B79" s="35"/>
      <c r="C79" s="119"/>
      <c r="D79" s="120"/>
      <c r="E79" s="98">
        <f>SUM(E80)</f>
        <v>0</v>
      </c>
      <c r="F79" s="107"/>
      <c r="G79" s="71">
        <f>SUM(G80)</f>
        <v>0</v>
      </c>
      <c r="H79" s="79"/>
      <c r="I79" s="114"/>
      <c r="J79" s="115"/>
      <c r="K79" s="44"/>
      <c r="L79" s="98"/>
      <c r="M79" s="99"/>
      <c r="N79" s="64">
        <f>SUM(N80)</f>
        <v>0</v>
      </c>
    </row>
    <row r="80" spans="1:14" s="17" customFormat="1" x14ac:dyDescent="0.3">
      <c r="A80" s="33"/>
      <c r="B80" s="36" t="s">
        <v>59</v>
      </c>
      <c r="C80" s="123"/>
      <c r="D80" s="124"/>
      <c r="E80" s="100"/>
      <c r="F80" s="106"/>
      <c r="G80" s="72"/>
      <c r="H80" s="79"/>
      <c r="I80" s="114"/>
      <c r="J80" s="115"/>
      <c r="K80" s="44"/>
      <c r="L80" s="100"/>
      <c r="M80" s="101"/>
      <c r="N80" s="65">
        <f>L80*K80*H80</f>
        <v>0</v>
      </c>
    </row>
    <row r="81" spans="1:14" s="38" customFormat="1" x14ac:dyDescent="0.3">
      <c r="A81" s="35" t="s">
        <v>57</v>
      </c>
      <c r="B81" s="34"/>
      <c r="C81" s="119"/>
      <c r="D81" s="127"/>
      <c r="E81" s="98">
        <f>SUM(E82)</f>
        <v>0</v>
      </c>
      <c r="F81" s="107"/>
      <c r="G81" s="71">
        <f>SUM(G82)</f>
        <v>0</v>
      </c>
      <c r="H81" s="79"/>
      <c r="I81" s="114"/>
      <c r="J81" s="115"/>
      <c r="K81" s="44"/>
      <c r="L81" s="98"/>
      <c r="M81" s="99"/>
      <c r="N81" s="64">
        <f>SUM(N82)</f>
        <v>0</v>
      </c>
    </row>
    <row r="82" spans="1:14" s="17" customFormat="1" x14ac:dyDescent="0.3">
      <c r="A82" s="33"/>
      <c r="B82" s="36" t="s">
        <v>58</v>
      </c>
      <c r="C82" s="123"/>
      <c r="D82" s="137"/>
      <c r="E82" s="100"/>
      <c r="F82" s="106"/>
      <c r="G82" s="72"/>
      <c r="H82" s="79"/>
      <c r="I82" s="114"/>
      <c r="J82" s="115"/>
      <c r="K82" s="44"/>
      <c r="L82" s="100"/>
      <c r="M82" s="101"/>
      <c r="N82" s="65">
        <f>L82*K82*H82</f>
        <v>0</v>
      </c>
    </row>
    <row r="83" spans="1:14" s="38" customFormat="1" x14ac:dyDescent="0.3">
      <c r="A83" s="35" t="s">
        <v>60</v>
      </c>
      <c r="B83" s="34"/>
      <c r="C83" s="119"/>
      <c r="D83" s="120"/>
      <c r="E83" s="98">
        <f>SUM(E84)</f>
        <v>0</v>
      </c>
      <c r="F83" s="107"/>
      <c r="G83" s="71">
        <f>SUM(G84)</f>
        <v>0</v>
      </c>
      <c r="H83" s="79"/>
      <c r="I83" s="114"/>
      <c r="J83" s="115"/>
      <c r="K83" s="44"/>
      <c r="L83" s="98"/>
      <c r="M83" s="99"/>
      <c r="N83" s="64">
        <f>SUM(N84)</f>
        <v>0</v>
      </c>
    </row>
    <row r="84" spans="1:14" s="17" customFormat="1" x14ac:dyDescent="0.3">
      <c r="A84" s="33"/>
      <c r="B84" s="36" t="s">
        <v>61</v>
      </c>
      <c r="C84" s="123"/>
      <c r="D84" s="124"/>
      <c r="E84" s="100"/>
      <c r="F84" s="106"/>
      <c r="G84" s="72"/>
      <c r="H84" s="79"/>
      <c r="I84" s="114"/>
      <c r="J84" s="115"/>
      <c r="K84" s="44"/>
      <c r="L84" s="100"/>
      <c r="M84" s="101"/>
      <c r="N84" s="65">
        <f>L84*K84*H84</f>
        <v>0</v>
      </c>
    </row>
    <row r="85" spans="1:14" s="38" customFormat="1" x14ac:dyDescent="0.3">
      <c r="A85" s="35" t="s">
        <v>62</v>
      </c>
      <c r="B85" s="34"/>
      <c r="C85" s="119"/>
      <c r="D85" s="120"/>
      <c r="E85" s="98">
        <f>SUM(E86)</f>
        <v>0</v>
      </c>
      <c r="F85" s="107"/>
      <c r="G85" s="71">
        <f>SUM(G86)</f>
        <v>0</v>
      </c>
      <c r="H85" s="79"/>
      <c r="I85" s="114"/>
      <c r="J85" s="115"/>
      <c r="K85" s="44"/>
      <c r="L85" s="98"/>
      <c r="M85" s="99"/>
      <c r="N85" s="64">
        <f>SUM(N86)</f>
        <v>0</v>
      </c>
    </row>
    <row r="86" spans="1:14" s="17" customFormat="1" x14ac:dyDescent="0.3">
      <c r="A86" s="33"/>
      <c r="B86" s="36" t="s">
        <v>63</v>
      </c>
      <c r="C86" s="123"/>
      <c r="D86" s="124"/>
      <c r="E86" s="100"/>
      <c r="F86" s="106"/>
      <c r="G86" s="72"/>
      <c r="H86" s="79"/>
      <c r="I86" s="114"/>
      <c r="J86" s="115"/>
      <c r="K86" s="44"/>
      <c r="L86" s="100"/>
      <c r="M86" s="101"/>
      <c r="N86" s="65">
        <f>L86*K86*H86</f>
        <v>0</v>
      </c>
    </row>
    <row r="87" spans="1:14" s="38" customFormat="1" x14ac:dyDescent="0.3">
      <c r="A87" s="51">
        <v>3</v>
      </c>
      <c r="B87" s="52"/>
      <c r="C87" s="138" t="s">
        <v>113</v>
      </c>
      <c r="D87" s="139"/>
      <c r="E87" s="96">
        <f>SUM(E88:F99)/2</f>
        <v>0</v>
      </c>
      <c r="F87" s="106"/>
      <c r="G87" s="77">
        <f>SUM(G88:G99)/2</f>
        <v>0</v>
      </c>
      <c r="H87" s="82"/>
      <c r="I87" s="118"/>
      <c r="J87" s="115"/>
      <c r="K87" s="47"/>
      <c r="L87" s="96"/>
      <c r="M87" s="97"/>
      <c r="N87" s="67">
        <f>SUM(N88:N99)/2</f>
        <v>0</v>
      </c>
    </row>
    <row r="88" spans="1:14" s="38" customFormat="1" x14ac:dyDescent="0.3">
      <c r="A88" s="35" t="s">
        <v>64</v>
      </c>
      <c r="B88" s="34"/>
      <c r="C88" s="119"/>
      <c r="D88" s="120"/>
      <c r="E88" s="98">
        <f>SUM(E89)</f>
        <v>0</v>
      </c>
      <c r="F88" s="107"/>
      <c r="G88" s="71">
        <f>SUM(G90)</f>
        <v>0</v>
      </c>
      <c r="H88" s="79"/>
      <c r="I88" s="114"/>
      <c r="J88" s="115"/>
      <c r="K88" s="44"/>
      <c r="L88" s="98"/>
      <c r="M88" s="99"/>
      <c r="N88" s="64">
        <f>SUM(N89)</f>
        <v>0</v>
      </c>
    </row>
    <row r="89" spans="1:14" s="17" customFormat="1" x14ac:dyDescent="0.3">
      <c r="A89" s="33"/>
      <c r="B89" s="36" t="s">
        <v>65</v>
      </c>
      <c r="C89" s="123"/>
      <c r="D89" s="124"/>
      <c r="E89" s="100"/>
      <c r="F89" s="106"/>
      <c r="G89" s="71"/>
      <c r="H89" s="79"/>
      <c r="I89" s="114"/>
      <c r="J89" s="115"/>
      <c r="K89" s="44"/>
      <c r="L89" s="100"/>
      <c r="M89" s="101"/>
      <c r="N89" s="65">
        <f>L89*K89*H89</f>
        <v>0</v>
      </c>
    </row>
    <row r="90" spans="1:14" s="38" customFormat="1" ht="35.25" customHeight="1" x14ac:dyDescent="0.3">
      <c r="A90" s="35" t="s">
        <v>66</v>
      </c>
      <c r="B90" s="34"/>
      <c r="C90" s="119"/>
      <c r="D90" s="120"/>
      <c r="E90" s="98">
        <f>SUM(E91)</f>
        <v>0</v>
      </c>
      <c r="F90" s="107"/>
      <c r="G90" s="71">
        <f>SUM(G91)</f>
        <v>0</v>
      </c>
      <c r="H90" s="79"/>
      <c r="I90" s="114"/>
      <c r="J90" s="115"/>
      <c r="K90" s="44"/>
      <c r="L90" s="98"/>
      <c r="M90" s="99"/>
      <c r="N90" s="64">
        <f>SUM(N91)</f>
        <v>0</v>
      </c>
    </row>
    <row r="91" spans="1:14" s="17" customFormat="1" x14ac:dyDescent="0.3">
      <c r="A91" s="33"/>
      <c r="B91" s="36" t="s">
        <v>67</v>
      </c>
      <c r="C91" s="123"/>
      <c r="D91" s="124"/>
      <c r="E91" s="100"/>
      <c r="F91" s="106"/>
      <c r="G91" s="71"/>
      <c r="H91" s="79"/>
      <c r="I91" s="114"/>
      <c r="J91" s="115"/>
      <c r="K91" s="44"/>
      <c r="L91" s="100"/>
      <c r="M91" s="101"/>
      <c r="N91" s="65">
        <f>L91*K91*H91</f>
        <v>0</v>
      </c>
    </row>
    <row r="92" spans="1:14" s="38" customFormat="1" x14ac:dyDescent="0.3">
      <c r="A92" s="35" t="s">
        <v>68</v>
      </c>
      <c r="B92" s="34"/>
      <c r="C92" s="119"/>
      <c r="D92" s="120"/>
      <c r="E92" s="98">
        <f>SUM(E93)</f>
        <v>0</v>
      </c>
      <c r="F92" s="107"/>
      <c r="G92" s="71">
        <f>SUM(G93)</f>
        <v>0</v>
      </c>
      <c r="H92" s="79"/>
      <c r="I92" s="114"/>
      <c r="J92" s="115"/>
      <c r="K92" s="44"/>
      <c r="L92" s="98"/>
      <c r="M92" s="99"/>
      <c r="N92" s="64">
        <f>SUM(N93)</f>
        <v>0</v>
      </c>
    </row>
    <row r="93" spans="1:14" s="17" customFormat="1" x14ac:dyDescent="0.3">
      <c r="A93" s="33"/>
      <c r="B93" s="36" t="s">
        <v>69</v>
      </c>
      <c r="C93" s="123"/>
      <c r="D93" s="124"/>
      <c r="E93" s="100"/>
      <c r="F93" s="106"/>
      <c r="G93" s="71"/>
      <c r="H93" s="79"/>
      <c r="I93" s="114"/>
      <c r="J93" s="115"/>
      <c r="K93" s="44"/>
      <c r="L93" s="100"/>
      <c r="M93" s="101"/>
      <c r="N93" s="65">
        <f>L93*K93*H93</f>
        <v>0</v>
      </c>
    </row>
    <row r="94" spans="1:14" s="38" customFormat="1" x14ac:dyDescent="0.3">
      <c r="A94" s="35" t="s">
        <v>70</v>
      </c>
      <c r="B94" s="34"/>
      <c r="C94" s="119"/>
      <c r="D94" s="120"/>
      <c r="E94" s="98">
        <f>SUM(E95)</f>
        <v>0</v>
      </c>
      <c r="F94" s="107"/>
      <c r="G94" s="71">
        <f>SUM(G95)</f>
        <v>0</v>
      </c>
      <c r="H94" s="79"/>
      <c r="I94" s="114"/>
      <c r="J94" s="115"/>
      <c r="K94" s="44"/>
      <c r="L94" s="98"/>
      <c r="M94" s="99"/>
      <c r="N94" s="64">
        <f>SUM(N95)</f>
        <v>0</v>
      </c>
    </row>
    <row r="95" spans="1:14" s="17" customFormat="1" x14ac:dyDescent="0.3">
      <c r="A95" s="33"/>
      <c r="B95" s="36" t="s">
        <v>71</v>
      </c>
      <c r="C95" s="123"/>
      <c r="D95" s="124"/>
      <c r="E95" s="100"/>
      <c r="F95" s="106"/>
      <c r="G95" s="71"/>
      <c r="H95" s="79"/>
      <c r="I95" s="114"/>
      <c r="J95" s="115"/>
      <c r="K95" s="44"/>
      <c r="L95" s="100"/>
      <c r="M95" s="101"/>
      <c r="N95" s="65">
        <f>L95*K95*H95</f>
        <v>0</v>
      </c>
    </row>
    <row r="96" spans="1:14" s="38" customFormat="1" x14ac:dyDescent="0.3">
      <c r="A96" s="35" t="s">
        <v>72</v>
      </c>
      <c r="B96" s="34"/>
      <c r="C96" s="119"/>
      <c r="D96" s="120"/>
      <c r="E96" s="98">
        <f>SUM(E97)</f>
        <v>0</v>
      </c>
      <c r="F96" s="107"/>
      <c r="G96" s="71">
        <f>SUM(G97)</f>
        <v>0</v>
      </c>
      <c r="H96" s="79"/>
      <c r="I96" s="114"/>
      <c r="J96" s="115"/>
      <c r="K96" s="44"/>
      <c r="L96" s="98"/>
      <c r="M96" s="99"/>
      <c r="N96" s="64">
        <f>SUM(N97)</f>
        <v>0</v>
      </c>
    </row>
    <row r="97" spans="1:44" s="17" customFormat="1" x14ac:dyDescent="0.3">
      <c r="A97" s="33"/>
      <c r="B97" s="36" t="s">
        <v>73</v>
      </c>
      <c r="C97" s="123"/>
      <c r="D97" s="124"/>
      <c r="E97" s="100"/>
      <c r="F97" s="106"/>
      <c r="G97" s="71"/>
      <c r="H97" s="79"/>
      <c r="I97" s="114"/>
      <c r="J97" s="115"/>
      <c r="K97" s="44"/>
      <c r="L97" s="100"/>
      <c r="M97" s="101"/>
      <c r="N97" s="65">
        <f>L97*K97*H97</f>
        <v>0</v>
      </c>
    </row>
    <row r="98" spans="1:44" s="38" customFormat="1" x14ac:dyDescent="0.3">
      <c r="A98" s="35" t="s">
        <v>74</v>
      </c>
      <c r="B98" s="34"/>
      <c r="C98" s="119"/>
      <c r="D98" s="120"/>
      <c r="E98" s="98">
        <f>SUM(E99)</f>
        <v>0</v>
      </c>
      <c r="F98" s="107"/>
      <c r="G98" s="71">
        <f>SUM(G99)</f>
        <v>0</v>
      </c>
      <c r="H98" s="79"/>
      <c r="I98" s="114"/>
      <c r="J98" s="115"/>
      <c r="K98" s="44"/>
      <c r="L98" s="98"/>
      <c r="M98" s="99"/>
      <c r="N98" s="64">
        <f>SUM(N99)</f>
        <v>0</v>
      </c>
    </row>
    <row r="99" spans="1:44" s="17" customFormat="1" x14ac:dyDescent="0.3">
      <c r="A99" s="33"/>
      <c r="B99" s="36" t="s">
        <v>75</v>
      </c>
      <c r="C99" s="125"/>
      <c r="D99" s="126"/>
      <c r="E99" s="100"/>
      <c r="F99" s="106"/>
      <c r="G99" s="72"/>
      <c r="H99" s="79"/>
      <c r="I99" s="114"/>
      <c r="J99" s="115"/>
      <c r="K99" s="44"/>
      <c r="L99" s="100"/>
      <c r="M99" s="101"/>
      <c r="N99" s="65">
        <f>L99*K99*H99</f>
        <v>0</v>
      </c>
    </row>
    <row r="100" spans="1:44" s="38" customFormat="1" x14ac:dyDescent="0.3">
      <c r="A100" s="51">
        <v>4</v>
      </c>
      <c r="B100" s="52"/>
      <c r="C100" s="138" t="s">
        <v>46</v>
      </c>
      <c r="D100" s="139"/>
      <c r="E100" s="96">
        <f>SUM(E101:F104)/2</f>
        <v>0</v>
      </c>
      <c r="F100" s="106"/>
      <c r="G100" s="77">
        <f>SUM(G101:G104)/2</f>
        <v>0</v>
      </c>
      <c r="H100" s="82"/>
      <c r="I100" s="118"/>
      <c r="J100" s="115"/>
      <c r="K100" s="47"/>
      <c r="L100" s="96"/>
      <c r="M100" s="97"/>
      <c r="N100" s="67">
        <f>SUM(N101:N104)/2</f>
        <v>0</v>
      </c>
    </row>
    <row r="101" spans="1:44" s="38" customFormat="1" x14ac:dyDescent="0.3">
      <c r="A101" s="35" t="s">
        <v>76</v>
      </c>
      <c r="B101" s="34"/>
      <c r="C101" s="119" t="s">
        <v>80</v>
      </c>
      <c r="D101" s="120"/>
      <c r="E101" s="98">
        <f>SUM(E102)</f>
        <v>0</v>
      </c>
      <c r="F101" s="107"/>
      <c r="G101" s="71">
        <f>SUM(G102)</f>
        <v>0</v>
      </c>
      <c r="H101" s="79"/>
      <c r="I101" s="114"/>
      <c r="J101" s="115"/>
      <c r="K101" s="44"/>
      <c r="L101" s="98"/>
      <c r="M101" s="99"/>
      <c r="N101" s="64">
        <f>SUM(N102)</f>
        <v>0</v>
      </c>
    </row>
    <row r="102" spans="1:44" s="17" customFormat="1" x14ac:dyDescent="0.3">
      <c r="A102" s="33"/>
      <c r="B102" s="36" t="s">
        <v>77</v>
      </c>
      <c r="C102" s="123"/>
      <c r="D102" s="124"/>
      <c r="E102" s="100"/>
      <c r="F102" s="106"/>
      <c r="G102" s="72"/>
      <c r="H102" s="79"/>
      <c r="I102" s="114"/>
      <c r="J102" s="115"/>
      <c r="K102" s="44"/>
      <c r="L102" s="100"/>
      <c r="M102" s="101"/>
      <c r="N102" s="65">
        <f>L102*K102*H102</f>
        <v>0</v>
      </c>
    </row>
    <row r="103" spans="1:44" s="38" customFormat="1" x14ac:dyDescent="0.3">
      <c r="A103" s="35" t="s">
        <v>78</v>
      </c>
      <c r="B103" s="34"/>
      <c r="C103" s="119" t="s">
        <v>81</v>
      </c>
      <c r="D103" s="120"/>
      <c r="E103" s="98">
        <f>SUM(E104)</f>
        <v>0</v>
      </c>
      <c r="F103" s="107"/>
      <c r="G103" s="71">
        <f>SUM(G104)</f>
        <v>0</v>
      </c>
      <c r="H103" s="79"/>
      <c r="I103" s="114"/>
      <c r="J103" s="115"/>
      <c r="K103" s="44"/>
      <c r="L103" s="98"/>
      <c r="M103" s="99"/>
      <c r="N103" s="64">
        <f>SUM(N104)</f>
        <v>0</v>
      </c>
    </row>
    <row r="104" spans="1:44" s="17" customFormat="1" x14ac:dyDescent="0.3">
      <c r="A104" s="33"/>
      <c r="B104" s="36" t="s">
        <v>79</v>
      </c>
      <c r="C104" s="123"/>
      <c r="D104" s="124"/>
      <c r="E104" s="100"/>
      <c r="F104" s="106"/>
      <c r="G104" s="72"/>
      <c r="H104" s="79"/>
      <c r="I104" s="114"/>
      <c r="J104" s="115"/>
      <c r="K104" s="44"/>
      <c r="L104" s="100"/>
      <c r="M104" s="101"/>
      <c r="N104" s="65">
        <f>L104*K104*H104</f>
        <v>0</v>
      </c>
    </row>
    <row r="105" spans="1:44" s="38" customFormat="1" ht="20.25" customHeight="1" x14ac:dyDescent="0.3">
      <c r="A105" s="54">
        <v>5</v>
      </c>
      <c r="B105" s="55"/>
      <c r="C105" s="121" t="s">
        <v>82</v>
      </c>
      <c r="D105" s="122"/>
      <c r="E105" s="102">
        <f>SUM(E100+E87+E72+E51)</f>
        <v>0</v>
      </c>
      <c r="F105" s="108"/>
      <c r="G105" s="74">
        <f>SUM(G100,G87,G72,G51)</f>
        <v>0</v>
      </c>
      <c r="H105" s="83"/>
      <c r="I105" s="116"/>
      <c r="J105" s="117"/>
      <c r="K105" s="56"/>
      <c r="L105" s="102"/>
      <c r="M105" s="103"/>
      <c r="N105" s="68">
        <f>SUM(N100+N87+N72+N51)</f>
        <v>0</v>
      </c>
    </row>
    <row r="106" spans="1:44" s="17" customFormat="1" ht="34.5" customHeight="1" x14ac:dyDescent="0.3">
      <c r="A106" s="49"/>
      <c r="B106" s="46"/>
      <c r="C106" s="112" t="s">
        <v>83</v>
      </c>
      <c r="D106" s="113"/>
      <c r="E106" s="104"/>
      <c r="F106" s="109"/>
      <c r="G106" s="73"/>
      <c r="H106" s="82"/>
      <c r="I106" s="110"/>
      <c r="J106" s="111"/>
      <c r="K106" s="47"/>
      <c r="L106" s="104"/>
      <c r="M106" s="105"/>
      <c r="N106" s="69">
        <f>L106*K106*H106</f>
        <v>0</v>
      </c>
    </row>
    <row r="107" spans="1:44" s="17" customFormat="1" ht="21" thickBot="1" x14ac:dyDescent="0.35">
      <c r="A107" s="129" t="s">
        <v>22</v>
      </c>
      <c r="B107" s="130"/>
      <c r="C107" s="130"/>
      <c r="D107" s="130"/>
      <c r="E107" s="131">
        <f>SUM(E105:F106)</f>
        <v>0</v>
      </c>
      <c r="F107" s="132"/>
      <c r="G107" s="70">
        <f>SUM(G105:G106)</f>
        <v>0</v>
      </c>
      <c r="H107" s="84"/>
      <c r="I107" s="133"/>
      <c r="J107" s="134"/>
      <c r="K107" s="48"/>
      <c r="L107" s="135"/>
      <c r="M107" s="136"/>
      <c r="N107" s="70">
        <f>SUM(N105:N106)</f>
        <v>0</v>
      </c>
    </row>
    <row r="108" spans="1:44" s="9" customFormat="1" ht="34.5" customHeight="1" x14ac:dyDescent="0.3">
      <c r="A108" s="230" t="s">
        <v>108</v>
      </c>
      <c r="B108" s="230"/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44" s="9" customFormat="1" ht="23.25" customHeight="1" x14ac:dyDescent="0.3">
      <c r="A109" s="25" t="s">
        <v>95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s="9" customFormat="1" ht="23.25" customHeight="1" x14ac:dyDescent="0.3">
      <c r="A110" s="23"/>
      <c r="B110" s="94" t="s">
        <v>96</v>
      </c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s="9" customFormat="1" ht="23.25" customHeight="1" x14ac:dyDescent="0.3">
      <c r="A111" s="23"/>
      <c r="B111" s="94" t="s">
        <v>97</v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s="9" customFormat="1" ht="31.5" customHeight="1" x14ac:dyDescent="0.3">
      <c r="A112" s="23"/>
      <c r="B112" s="94" t="s">
        <v>98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s="9" customFormat="1" ht="36" customHeight="1" x14ac:dyDescent="0.3">
      <c r="A113" s="23"/>
      <c r="B113" s="93" t="s">
        <v>115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44" s="9" customFormat="1" ht="36" customHeight="1" x14ac:dyDescent="0.3">
      <c r="A114" s="25" t="s">
        <v>28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s="9" customFormat="1" ht="72.75" customHeight="1" x14ac:dyDescent="0.3">
      <c r="A115" s="23"/>
      <c r="B115" s="94" t="s">
        <v>99</v>
      </c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s="9" customFormat="1" ht="23.25" customHeight="1" x14ac:dyDescent="0.3">
      <c r="A116" s="221" t="s">
        <v>29</v>
      </c>
      <c r="B116" s="222"/>
      <c r="C116" s="222"/>
      <c r="D116" s="222"/>
      <c r="E116" s="222"/>
      <c r="F116" s="221" t="s">
        <v>30</v>
      </c>
      <c r="G116" s="222"/>
      <c r="H116" s="222"/>
      <c r="I116" s="222"/>
      <c r="J116" s="222"/>
      <c r="K116" s="222"/>
      <c r="L116" s="222"/>
      <c r="M116" s="222"/>
      <c r="N116" s="22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s="9" customFormat="1" ht="65.25" customHeight="1" x14ac:dyDescent="0.3">
      <c r="A117" s="223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s="9" customFormat="1" ht="23.25" customHeight="1" x14ac:dyDescent="0.3">
      <c r="A118" s="23"/>
      <c r="B118" s="13"/>
      <c r="C118" s="13"/>
      <c r="D118" s="13"/>
      <c r="E118" s="13"/>
      <c r="F118" s="13"/>
      <c r="G118" s="24"/>
      <c r="H118" s="24"/>
      <c r="I118" s="24"/>
      <c r="N118" s="2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s="9" customFormat="1" ht="23.25" customHeight="1" x14ac:dyDescent="0.3">
      <c r="A119" s="23"/>
      <c r="B119" s="13"/>
      <c r="C119" s="13"/>
      <c r="D119" s="13"/>
      <c r="E119" s="13"/>
      <c r="F119" s="13"/>
      <c r="G119" s="24"/>
      <c r="H119" s="24"/>
      <c r="I119" s="24"/>
      <c r="N119" s="2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s="9" customFormat="1" ht="23.25" customHeight="1" x14ac:dyDescent="0.3">
      <c r="A120" s="23"/>
      <c r="B120" s="13"/>
      <c r="C120" s="13"/>
      <c r="D120" s="13"/>
      <c r="E120" s="13"/>
      <c r="F120" s="13"/>
      <c r="G120" s="24"/>
      <c r="H120" s="24"/>
      <c r="I120" s="24"/>
      <c r="N120" s="2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</sheetData>
  <mergeCells count="325">
    <mergeCell ref="A2:M3"/>
    <mergeCell ref="K6:N6"/>
    <mergeCell ref="A15:N15"/>
    <mergeCell ref="A16:N16"/>
    <mergeCell ref="B110:N110"/>
    <mergeCell ref="B115:N115"/>
    <mergeCell ref="A13:G13"/>
    <mergeCell ref="A25:C25"/>
    <mergeCell ref="D25:F25"/>
    <mergeCell ref="G25:H25"/>
    <mergeCell ref="I25:K25"/>
    <mergeCell ref="A45:N45"/>
    <mergeCell ref="A5:N5"/>
    <mergeCell ref="A9:N9"/>
    <mergeCell ref="A18:N18"/>
    <mergeCell ref="A29:N29"/>
    <mergeCell ref="M33:N33"/>
    <mergeCell ref="I83:J83"/>
    <mergeCell ref="I84:J84"/>
    <mergeCell ref="I85:J85"/>
    <mergeCell ref="I86:J86"/>
    <mergeCell ref="I87:J87"/>
    <mergeCell ref="I88:J88"/>
    <mergeCell ref="A40:H40"/>
    <mergeCell ref="A116:E116"/>
    <mergeCell ref="F116:N116"/>
    <mergeCell ref="A117:E117"/>
    <mergeCell ref="F117:N117"/>
    <mergeCell ref="H30:I30"/>
    <mergeCell ref="A32:H32"/>
    <mergeCell ref="M32:N32"/>
    <mergeCell ref="A33:B33"/>
    <mergeCell ref="E33:F33"/>
    <mergeCell ref="J33:K33"/>
    <mergeCell ref="A34:N34"/>
    <mergeCell ref="A35:N35"/>
    <mergeCell ref="I80:J80"/>
    <mergeCell ref="I81:J81"/>
    <mergeCell ref="I82:J82"/>
    <mergeCell ref="I77:J77"/>
    <mergeCell ref="I78:J78"/>
    <mergeCell ref="I79:J79"/>
    <mergeCell ref="I74:J74"/>
    <mergeCell ref="I75:J75"/>
    <mergeCell ref="I76:J76"/>
    <mergeCell ref="I89:J89"/>
    <mergeCell ref="I90:J90"/>
    <mergeCell ref="A108:N108"/>
    <mergeCell ref="E99:F99"/>
    <mergeCell ref="E96:F96"/>
    <mergeCell ref="L94:M94"/>
    <mergeCell ref="L95:M95"/>
    <mergeCell ref="L96:M96"/>
    <mergeCell ref="I91:J91"/>
    <mergeCell ref="I92:J92"/>
    <mergeCell ref="I93:J93"/>
    <mergeCell ref="L91:M91"/>
    <mergeCell ref="L92:M92"/>
    <mergeCell ref="L93:M93"/>
    <mergeCell ref="E92:F92"/>
    <mergeCell ref="E93:F93"/>
    <mergeCell ref="E94:F94"/>
    <mergeCell ref="E97:F97"/>
    <mergeCell ref="E98:F98"/>
    <mergeCell ref="E95:F95"/>
    <mergeCell ref="A22:B22"/>
    <mergeCell ref="D22:F22"/>
    <mergeCell ref="G22:H22"/>
    <mergeCell ref="I22:K22"/>
    <mergeCell ref="L22:N22"/>
    <mergeCell ref="K7:N7"/>
    <mergeCell ref="A7:J7"/>
    <mergeCell ref="A19:C19"/>
    <mergeCell ref="D19:F19"/>
    <mergeCell ref="G19:H19"/>
    <mergeCell ref="L19:N19"/>
    <mergeCell ref="A20:C20"/>
    <mergeCell ref="D20:F20"/>
    <mergeCell ref="G20:H20"/>
    <mergeCell ref="L20:N20"/>
    <mergeCell ref="A21:C21"/>
    <mergeCell ref="D21:F21"/>
    <mergeCell ref="G21:H21"/>
    <mergeCell ref="L21:N21"/>
    <mergeCell ref="I21:K21"/>
    <mergeCell ref="I19:K19"/>
    <mergeCell ref="I20:K20"/>
    <mergeCell ref="H13:J13"/>
    <mergeCell ref="K13:N13"/>
    <mergeCell ref="A23:B23"/>
    <mergeCell ref="D23:F23"/>
    <mergeCell ref="G23:H23"/>
    <mergeCell ref="I23:K23"/>
    <mergeCell ref="L23:N23"/>
    <mergeCell ref="A24:B24"/>
    <mergeCell ref="D24:F24"/>
    <mergeCell ref="G24:H24"/>
    <mergeCell ref="I24:K24"/>
    <mergeCell ref="L24:N24"/>
    <mergeCell ref="L25:N25"/>
    <mergeCell ref="A26:C26"/>
    <mergeCell ref="D26:F26"/>
    <mergeCell ref="G26:H26"/>
    <mergeCell ref="I26:K26"/>
    <mergeCell ref="L26:N26"/>
    <mergeCell ref="A27:N27"/>
    <mergeCell ref="A47:N47"/>
    <mergeCell ref="A48:N48"/>
    <mergeCell ref="A37:B37"/>
    <mergeCell ref="E37:F37"/>
    <mergeCell ref="J37:K37"/>
    <mergeCell ref="M37:N37"/>
    <mergeCell ref="A38:N38"/>
    <mergeCell ref="A36:H36"/>
    <mergeCell ref="M36:N36"/>
    <mergeCell ref="M40:N40"/>
    <mergeCell ref="A41:B41"/>
    <mergeCell ref="E41:F41"/>
    <mergeCell ref="J41:K41"/>
    <mergeCell ref="M41:N41"/>
    <mergeCell ref="A42:N42"/>
    <mergeCell ref="A50:B50"/>
    <mergeCell ref="C50:D50"/>
    <mergeCell ref="E50:F50"/>
    <mergeCell ref="I50:J50"/>
    <mergeCell ref="L50:M50"/>
    <mergeCell ref="C51:D51"/>
    <mergeCell ref="E51:F51"/>
    <mergeCell ref="I51:J51"/>
    <mergeCell ref="L51:M51"/>
    <mergeCell ref="C53:D53"/>
    <mergeCell ref="E53:F53"/>
    <mergeCell ref="I53:J53"/>
    <mergeCell ref="L53:M53"/>
    <mergeCell ref="C54:D54"/>
    <mergeCell ref="E54:F54"/>
    <mergeCell ref="I54:J54"/>
    <mergeCell ref="L54:M54"/>
    <mergeCell ref="C52:D52"/>
    <mergeCell ref="E52:F52"/>
    <mergeCell ref="I52:J52"/>
    <mergeCell ref="L52:M52"/>
    <mergeCell ref="E56:F56"/>
    <mergeCell ref="L56:M56"/>
    <mergeCell ref="C57:D57"/>
    <mergeCell ref="E57:F57"/>
    <mergeCell ref="I57:J57"/>
    <mergeCell ref="L57:M57"/>
    <mergeCell ref="C55:D55"/>
    <mergeCell ref="I55:J55"/>
    <mergeCell ref="C56:D56"/>
    <mergeCell ref="I56:J56"/>
    <mergeCell ref="E55:F55"/>
    <mergeCell ref="L55:M55"/>
    <mergeCell ref="C59:D59"/>
    <mergeCell ref="E59:F59"/>
    <mergeCell ref="I59:J59"/>
    <mergeCell ref="L59:M59"/>
    <mergeCell ref="C60:D60"/>
    <mergeCell ref="E60:F60"/>
    <mergeCell ref="I60:J60"/>
    <mergeCell ref="L60:M60"/>
    <mergeCell ref="C58:D58"/>
    <mergeCell ref="E58:F58"/>
    <mergeCell ref="I58:J58"/>
    <mergeCell ref="L58:M58"/>
    <mergeCell ref="C63:D63"/>
    <mergeCell ref="E63:F63"/>
    <mergeCell ref="I63:J63"/>
    <mergeCell ref="L63:M63"/>
    <mergeCell ref="C64:D64"/>
    <mergeCell ref="E64:F64"/>
    <mergeCell ref="I64:J64"/>
    <mergeCell ref="L64:M64"/>
    <mergeCell ref="E61:F61"/>
    <mergeCell ref="I61:J61"/>
    <mergeCell ref="L61:M61"/>
    <mergeCell ref="C62:D62"/>
    <mergeCell ref="E62:F62"/>
    <mergeCell ref="I62:J62"/>
    <mergeCell ref="L62:M62"/>
    <mergeCell ref="C61:D61"/>
    <mergeCell ref="C67:D67"/>
    <mergeCell ref="E67:F67"/>
    <mergeCell ref="I67:J67"/>
    <mergeCell ref="L67:M67"/>
    <mergeCell ref="C68:D68"/>
    <mergeCell ref="E68:F68"/>
    <mergeCell ref="I68:J68"/>
    <mergeCell ref="L68:M68"/>
    <mergeCell ref="C65:D65"/>
    <mergeCell ref="E65:F65"/>
    <mergeCell ref="I65:J65"/>
    <mergeCell ref="L65:M65"/>
    <mergeCell ref="C66:D66"/>
    <mergeCell ref="E66:F66"/>
    <mergeCell ref="I66:J66"/>
    <mergeCell ref="L66:M66"/>
    <mergeCell ref="C71:D71"/>
    <mergeCell ref="E71:F71"/>
    <mergeCell ref="I71:J71"/>
    <mergeCell ref="L71:M71"/>
    <mergeCell ref="C72:D72"/>
    <mergeCell ref="E72:F72"/>
    <mergeCell ref="I72:J72"/>
    <mergeCell ref="L72:M72"/>
    <mergeCell ref="C69:D69"/>
    <mergeCell ref="E69:F69"/>
    <mergeCell ref="I69:J69"/>
    <mergeCell ref="L69:M69"/>
    <mergeCell ref="C70:D70"/>
    <mergeCell ref="E70:F70"/>
    <mergeCell ref="I70:J70"/>
    <mergeCell ref="L70:M70"/>
    <mergeCell ref="C73:D73"/>
    <mergeCell ref="E73:F73"/>
    <mergeCell ref="I73:J73"/>
    <mergeCell ref="L73:M73"/>
    <mergeCell ref="A107:D107"/>
    <mergeCell ref="E107:F107"/>
    <mergeCell ref="I107:J107"/>
    <mergeCell ref="L107:M107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98:D98"/>
    <mergeCell ref="C100:D100"/>
    <mergeCell ref="C101:D101"/>
    <mergeCell ref="C103:D103"/>
    <mergeCell ref="C105:D105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104:D104"/>
    <mergeCell ref="C102:D102"/>
    <mergeCell ref="C99:D99"/>
    <mergeCell ref="C97:D97"/>
    <mergeCell ref="E89:F89"/>
    <mergeCell ref="E90:F90"/>
    <mergeCell ref="E91:F91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E79:F79"/>
    <mergeCell ref="E80:F80"/>
    <mergeCell ref="E81:F81"/>
    <mergeCell ref="E82:F82"/>
    <mergeCell ref="E74:F74"/>
    <mergeCell ref="E75:F75"/>
    <mergeCell ref="E76:F76"/>
    <mergeCell ref="E77:F77"/>
    <mergeCell ref="E78:F78"/>
    <mergeCell ref="L83:M83"/>
    <mergeCell ref="L84:M84"/>
    <mergeCell ref="L85:M85"/>
    <mergeCell ref="L86:M86"/>
    <mergeCell ref="E83:F83"/>
    <mergeCell ref="E84:F84"/>
    <mergeCell ref="E85:F85"/>
    <mergeCell ref="E86:F86"/>
    <mergeCell ref="L87:M87"/>
    <mergeCell ref="L88:M88"/>
    <mergeCell ref="E87:F87"/>
    <mergeCell ref="E88:F88"/>
    <mergeCell ref="I105:J105"/>
    <mergeCell ref="I101:J101"/>
    <mergeCell ref="L89:M89"/>
    <mergeCell ref="I100:J100"/>
    <mergeCell ref="L97:M97"/>
    <mergeCell ref="L98:M98"/>
    <mergeCell ref="L99:M99"/>
    <mergeCell ref="I94:J94"/>
    <mergeCell ref="I95:J95"/>
    <mergeCell ref="I96:J96"/>
    <mergeCell ref="I97:J97"/>
    <mergeCell ref="I98:J98"/>
    <mergeCell ref="I99:J99"/>
    <mergeCell ref="L90:M90"/>
    <mergeCell ref="A4:C4"/>
    <mergeCell ref="D4:E4"/>
    <mergeCell ref="B113:N113"/>
    <mergeCell ref="B112:N112"/>
    <mergeCell ref="B111:N111"/>
    <mergeCell ref="L100:M100"/>
    <mergeCell ref="L101:M101"/>
    <mergeCell ref="L102:M102"/>
    <mergeCell ref="L103:M103"/>
    <mergeCell ref="L104:M104"/>
    <mergeCell ref="L105:M105"/>
    <mergeCell ref="L106:M106"/>
    <mergeCell ref="E102:F102"/>
    <mergeCell ref="E103:F103"/>
    <mergeCell ref="E104:F104"/>
    <mergeCell ref="E105:F105"/>
    <mergeCell ref="E106:F106"/>
    <mergeCell ref="I106:J106"/>
    <mergeCell ref="C106:D106"/>
    <mergeCell ref="E100:F100"/>
    <mergeCell ref="E101:F101"/>
    <mergeCell ref="I102:J102"/>
    <mergeCell ref="I103:J103"/>
    <mergeCell ref="I104:J104"/>
  </mergeCells>
  <conditionalFormatting sqref="D25:F25">
    <cfRule type="expression" dxfId="1" priority="2">
      <formula>$D$56&lt;(0.05*$D$57)</formula>
    </cfRule>
  </conditionalFormatting>
  <conditionalFormatting sqref="L25:N25">
    <cfRule type="expression" dxfId="0" priority="1">
      <formula>$D$56&lt;(0.05*$D$57)</formula>
    </cfRule>
  </conditionalFormatting>
  <dataValidations count="9">
    <dataValidation type="list" allowBlank="1" showInputMessage="1" showErrorMessage="1" sqref="C33 C37 C41">
      <formula1>"[Selecione],Sim,Não"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D20:F20">
      <formula1>IF((D20&lt;=4000000),TRUE,FALSE)</formula1>
    </dataValidation>
    <dataValidation type="custom" errorStyle="warning" showInputMessage="1" showErrorMessage="1" errorTitle="Contrapartida insuficiente" error="O orçamento deve apresentar uma contrapartida do produtor de, no mínimo, 5% do valor total._x000a__x000a_Projetos que tenham a Lei Rouanet como única fonte de financiamento não têm contrapartida mínima obrigatória.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D25:F25">
      <formula1>IF(D25&gt;(0.05*D26),TRUE,FALSE)</formula1>
    </dataValidation>
    <dataValidation type="custom" errorStyle="warning" showInputMessage="1" showErrorMessage="1" errorTitle="Contrapartida insuficiente" error="É obrigatória contrapartida do produtor de, no mínimo, 5% do valor total, com exceção dos projetos que tenham a Lei Rouanet como única fonte de financiamento._x000a__x000a_O valor solicitado não pode ser inferior ao valor já executado_x000a__x000a_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L25:N25">
      <formula1>IF(AND(L25&gt;(0.05*L26),L25&gt;=I25,L25&gt;=G25),TRUE,FALSE)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_x000a__x000a_O valor solicitado para a fonte de financiamento não poder ser inferior ao valor já captado." promptTitle="Limite de Aprovação" prompt="A soma dos valores aprovados para os Arts. 1º e 1º-A da Lei nº 8685/93 não pode ultrapassar R$ 4.000.000,00 por obra." sqref="L20:N20">
      <formula1>IF(AND(L20&lt;=4000000,L20&gt;=I20,L20&gt;=G20),TRUE,FALSE)</formula1>
    </dataValidation>
    <dataValidation type="custom" allowBlank="1" showInputMessage="1" showErrorMessage="1" error="O valor solicitado para a fonte de financiamento não poder ser inferior ao valor já captado." sqref="L21:N24">
      <formula1>IF(AND(L21&gt;=I21,L21&gt;=G21),TRUE,FALSE)</formula1>
    </dataValidation>
    <dataValidation type="custom" allowBlank="1" showInputMessage="1" showErrorMessage="1" error="A Data de Fim da etapa tem que ser posterior à sua Data de Início." sqref="H33 H37 H41">
      <formula1>IF((H33&gt;E33),TRUE,FALSE)</formula1>
    </dataValidation>
    <dataValidation type="list" showInputMessage="1" showErrorMessage="1" sqref="D4:E4">
      <formula1>"[Selecione],Parcial,Final"</formula1>
    </dataValidation>
    <dataValidation allowBlank="1" showInputMessage="1" showErrorMessage="1" error="O valor solicitado não pode ser inferior ao valor já executado." sqref="N51:N107"/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3" fitToHeight="0" orientation="portrait" r:id="rId1"/>
  <rowBreaks count="1" manualBreakCount="1">
    <brk id="4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Acompanhamento Festival</vt:lpstr>
      <vt:lpstr>'Acompanhamento Festival'!Area_de_impressao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Fernanda_</cp:lastModifiedBy>
  <cp:revision>1</cp:revision>
  <cp:lastPrinted>2016-02-02T17:37:40Z</cp:lastPrinted>
  <dcterms:created xsi:type="dcterms:W3CDTF">2008-08-29T14:23:31Z</dcterms:created>
  <dcterms:modified xsi:type="dcterms:W3CDTF">2020-06-15T15:22:30Z</dcterms:modified>
</cp:coreProperties>
</file>