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EstaPasta_de_trabalho" defaultThemeVersion="124226"/>
  <mc:AlternateContent xmlns:mc="http://schemas.openxmlformats.org/markup-compatibility/2006">
    <mc:Choice Requires="x15">
      <x15ac:absPath xmlns:x15ac="http://schemas.microsoft.com/office/spreadsheetml/2010/11/ac" url="\\3-servidor-8\dados\FSA\ACOMPANHAMENTO\Retorno do Investimento e Relatório de Comercialização\"/>
    </mc:Choice>
  </mc:AlternateContent>
  <xr:revisionPtr revIDLastSave="0" documentId="8_{1896D409-1656-4E50-AF97-FD80E66811DE}" xr6:coauthVersionLast="36" xr6:coauthVersionMax="36" xr10:uidLastSave="{00000000-0000-0000-0000-000000000000}"/>
  <bookViews>
    <workbookView xWindow="0" yWindow="0" windowWidth="20490" windowHeight="9195" tabRatio="730" activeTab="1" xr2:uid="{00000000-000D-0000-FFFF-FFFF00000000}"/>
  </bookViews>
  <sheets>
    <sheet name="Instruções de Preenchimento" sheetId="3" r:id="rId1"/>
    <sheet name="1. Aspectos Gerais" sheetId="10" r:id="rId2"/>
    <sheet name="2. Relação Receitas" sheetId="6" r:id="rId3"/>
    <sheet name="3. Resultados" sheetId="1" r:id="rId4"/>
    <sheet name="4. Anexos" sheetId="11" r:id="rId5"/>
  </sheets>
  <definedNames>
    <definedName name="_1._Aspectos_Gerais" localSheetId="0">'Instruções de Preenchimento'!$C$47</definedName>
    <definedName name="_2._Relação_Receitas" localSheetId="0">'Instruções de Preenchimento'!$C$66</definedName>
    <definedName name="_3._Resultados" localSheetId="0">'Instruções de Preenchimento'!$C$82</definedName>
    <definedName name="_4._Anexos" localSheetId="4">'Instruções de Preenchimento'!$C$107</definedName>
    <definedName name="_xlnm._FilterDatabase" localSheetId="1" hidden="1">'1. Aspectos Gerais'!$I$5:$I$8</definedName>
    <definedName name="_xlnm.Print_Area" localSheetId="1">'1. Aspectos Gerais'!$B$3:$H$37</definedName>
    <definedName name="_xlnm.Print_Area" localSheetId="2">'2. Relação Receitas'!$B$3:$J$70</definedName>
    <definedName name="_xlnm.Print_Area" localSheetId="3">'3. Resultados'!$B$3:$K$41</definedName>
    <definedName name="_xlnm.Print_Area" localSheetId="4">'4. Anexos'!$B$3:$J$44</definedName>
    <definedName name="_xlnm.Print_Area" localSheetId="0">'Instruções de Preenchimento'!$B$3:$K$113</definedName>
    <definedName name="CORRIGIR">'3. Resultados'!#REF!</definedName>
    <definedName name="cORRIGIRTAMBEM">'3. Resultados'!#REF!</definedName>
    <definedName name="ISSexib">'3. Resultados'!#REF!</definedName>
    <definedName name="MUDAR">'3. Resultados'!#REF!</definedName>
    <definedName name="MUDARTAMBEM">'3. Resultados'!#REF!</definedName>
    <definedName name="RBB">'3. Resultados'!#REF!</definedName>
    <definedName name="RBD">'3. Resultados'!#REF!</definedName>
    <definedName name="RBE">'3. Resultados'!#REF!</definedName>
    <definedName name="RLD">'3. Resultados'!#REF!</definedName>
    <definedName name="RLP">'3. Resultados'!#REF!</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in" localSheetId="3" hidden="1">2</definedName>
    <definedName name="solver_neg" localSheetId="3" hidden="1">2</definedName>
    <definedName name="solver_num" localSheetId="3" hidden="1">0</definedName>
    <definedName name="solver_nwt" localSheetId="3" hidden="1">1</definedName>
    <definedName name="solver_opt" localSheetId="3" hidden="1">'3. Resultados'!#REF!</definedName>
    <definedName name="solver_pre" localSheetId="3" hidden="1">0.000001</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3</definedName>
    <definedName name="solver_val" localSheetId="3" hidden="1">0</definedName>
    <definedName name="TribDistrib">'3. Resultados'!#REF!</definedName>
    <definedName name="TribExibidor">'3. Resultados'!#REF!</definedName>
    <definedName name="V._Simulador_de_Abrangências_e_Data_de_Entregan_do_Relatório_de_Comercialização">'Instruções de Preenchimento'!$B$33</definedName>
    <definedName name="Z_EDA565A0_BE78_4ED7_BCD3_8F0432250E8B_.wvu.PrintArea" localSheetId="2" hidden="1">'2. Relação Receitas'!$C$1:$I$8</definedName>
    <definedName name="Z_EDA565A0_BE78_4ED7_BCD3_8F0432250E8B_.wvu.PrintArea" localSheetId="3" hidden="1">'3. Resultados'!$C$1:$N$6</definedName>
    <definedName name="Z_EDA565A0_BE78_4ED7_BCD3_8F0432250E8B_.wvu.PrintArea" localSheetId="0" hidden="1">'Instruções de Preenchimento'!$C$1:$D$81</definedName>
  </definedNames>
  <calcPr calcId="191029"/>
  <customWorkbookViews>
    <customWorkbookView name="1" guid="{EDA565A0-BE78-4ED7-BCD3-8F0432250E8B}" includeHiddenRowCol="0" maximized="1" windowWidth="1916" windowHeight="928" tabRatio="73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3" i="3" l="1"/>
  <c r="I42" i="3"/>
  <c r="I41" i="3"/>
  <c r="I40" i="3"/>
  <c r="I39" i="3"/>
  <c r="E43" i="3"/>
  <c r="E42" i="3"/>
  <c r="E41" i="3"/>
  <c r="E40" i="3"/>
  <c r="E39" i="3"/>
  <c r="I21" i="1" l="1"/>
  <c r="H21" i="1"/>
  <c r="G21" i="1"/>
  <c r="F21" i="1"/>
  <c r="E21" i="1"/>
  <c r="D66" i="6" l="1"/>
  <c r="C36" i="11" l="1"/>
  <c r="C35" i="11"/>
  <c r="C34" i="11"/>
  <c r="C33" i="11"/>
  <c r="C32" i="11"/>
  <c r="C31" i="11"/>
  <c r="C30" i="11"/>
  <c r="C29" i="11"/>
  <c r="C28" i="11"/>
  <c r="C27" i="11"/>
  <c r="C26" i="11"/>
  <c r="C25" i="11"/>
  <c r="C24" i="11"/>
  <c r="C23" i="11"/>
  <c r="C22" i="11"/>
  <c r="C21" i="11"/>
  <c r="C20" i="11"/>
  <c r="C19" i="11"/>
  <c r="C18" i="11"/>
  <c r="C17" i="11"/>
  <c r="C16" i="11"/>
  <c r="C15" i="11"/>
  <c r="C12" i="11"/>
  <c r="C13" i="11" s="1"/>
  <c r="C14" i="11" s="1"/>
  <c r="C11" i="11"/>
  <c r="D40" i="11"/>
  <c r="C10" i="11"/>
  <c r="D39" i="3"/>
  <c r="D6" i="11"/>
  <c r="I6" i="11"/>
  <c r="I5" i="11"/>
  <c r="D5" i="11"/>
  <c r="D37" i="1"/>
  <c r="D40" i="3" l="1"/>
  <c r="F40" i="3" s="1"/>
  <c r="F39" i="3"/>
  <c r="D41" i="3" l="1"/>
  <c r="D42" i="3" s="1"/>
  <c r="F41" i="3" l="1"/>
  <c r="F42" i="3"/>
  <c r="D43" i="3"/>
  <c r="F43" i="3" l="1"/>
  <c r="H39" i="3"/>
  <c r="D59" i="6"/>
  <c r="D53" i="6"/>
  <c r="L27" i="1"/>
  <c r="L25" i="1"/>
  <c r="L24" i="1"/>
  <c r="L23" i="1"/>
  <c r="L22" i="1"/>
  <c r="M23" i="1"/>
  <c r="M22" i="1"/>
  <c r="H40" i="3" l="1"/>
  <c r="J40" i="3" s="1"/>
  <c r="J39" i="3"/>
  <c r="F31" i="1"/>
  <c r="D34" i="1"/>
  <c r="D33" i="1"/>
  <c r="D32" i="1"/>
  <c r="D31" i="1"/>
  <c r="M27" i="1"/>
  <c r="M25" i="1"/>
  <c r="M24" i="1"/>
  <c r="I5" i="1"/>
  <c r="D5" i="1"/>
  <c r="I4" i="1"/>
  <c r="D4" i="1"/>
  <c r="D47" i="6"/>
  <c r="D41" i="6"/>
  <c r="D35" i="6"/>
  <c r="D29" i="6"/>
  <c r="D23" i="6"/>
  <c r="D17" i="6"/>
  <c r="D11" i="6"/>
  <c r="I63" i="6"/>
  <c r="I57" i="6"/>
  <c r="I51" i="6"/>
  <c r="I45" i="6"/>
  <c r="I39" i="6"/>
  <c r="I33" i="6"/>
  <c r="I27" i="6"/>
  <c r="I21" i="6"/>
  <c r="I15" i="6"/>
  <c r="H6" i="6"/>
  <c r="H5" i="6"/>
  <c r="D6" i="6"/>
  <c r="D5" i="6"/>
  <c r="H41" i="3" l="1"/>
  <c r="J41" i="3" s="1"/>
  <c r="F20" i="1"/>
  <c r="F33" i="1" s="1"/>
  <c r="E15" i="1"/>
  <c r="H15" i="1"/>
  <c r="G15" i="1"/>
  <c r="H20" i="1"/>
  <c r="H31" i="1" s="1"/>
  <c r="F15" i="1"/>
  <c r="G20" i="1"/>
  <c r="F34" i="1" s="1"/>
  <c r="I20" i="1"/>
  <c r="H32" i="1" s="1"/>
  <c r="E20" i="1"/>
  <c r="F32" i="1" s="1"/>
  <c r="I64" i="6"/>
  <c r="H42" i="3" l="1"/>
  <c r="J42" i="3" s="1"/>
  <c r="H35" i="1"/>
  <c r="H43" i="3" l="1"/>
  <c r="J43" i="3" s="1"/>
</calcChain>
</file>

<file path=xl/sharedStrings.xml><?xml version="1.0" encoding="utf-8"?>
<sst xmlns="http://schemas.openxmlformats.org/spreadsheetml/2006/main" count="331" uniqueCount="244">
  <si>
    <t>ISS</t>
  </si>
  <si>
    <t>ICMS</t>
  </si>
  <si>
    <t>Receita Líquida do Produtor (RLP)</t>
  </si>
  <si>
    <t>TV Aberta</t>
  </si>
  <si>
    <t>Internacional</t>
  </si>
  <si>
    <t>Chamada Pública:</t>
  </si>
  <si>
    <t>Item</t>
  </si>
  <si>
    <t>1. IDENTIFICAÇÃO DA OBRA AUDIOVISUAL</t>
  </si>
  <si>
    <t>Brancas</t>
  </si>
  <si>
    <t>Destinatário</t>
  </si>
  <si>
    <t>RELAÇÃO DE RECEITAS</t>
  </si>
  <si>
    <t>Orientação</t>
  </si>
  <si>
    <t>1. Aspectos Gerais</t>
  </si>
  <si>
    <t>Valores</t>
  </si>
  <si>
    <t>TV Fechada</t>
  </si>
  <si>
    <t>2. Relação Receitas</t>
  </si>
  <si>
    <t>3. Resultados</t>
  </si>
  <si>
    <t>Assinatura do responsável pelas informações:</t>
  </si>
  <si>
    <t>Responsável pela produtora:</t>
  </si>
  <si>
    <t>PRODAV 01/2012</t>
  </si>
  <si>
    <t>PRODAV 01/2013</t>
  </si>
  <si>
    <t>PRODAV 02/2013</t>
  </si>
  <si>
    <t>Selecione</t>
  </si>
  <si>
    <t>Vendas</t>
  </si>
  <si>
    <t>Outras Licenças</t>
  </si>
  <si>
    <t>INSTRUÇÕES DE PREENCHIMENTO</t>
  </si>
  <si>
    <t>BRDE e ANCINE</t>
  </si>
  <si>
    <t>4. Anexos</t>
  </si>
  <si>
    <t>Material a ser enviado</t>
  </si>
  <si>
    <t>CAMPOS SOMBREADOS NA COR</t>
  </si>
  <si>
    <t>INDICAÇÃO</t>
  </si>
  <si>
    <t>1.1. Título:</t>
  </si>
  <si>
    <t>1.2. Produtora:</t>
  </si>
  <si>
    <t>_______________________________________________________________</t>
  </si>
  <si>
    <t>Amarelo Claro</t>
  </si>
  <si>
    <r>
      <t xml:space="preserve">Instruções; Títulos de Campos. </t>
    </r>
    <r>
      <rPr>
        <b/>
        <sz val="10"/>
        <rFont val="Arial"/>
        <family val="2"/>
      </rPr>
      <t>Não modificar</t>
    </r>
    <r>
      <rPr>
        <sz val="10"/>
        <rFont val="Arial"/>
        <family val="2"/>
      </rPr>
      <t>.</t>
    </r>
  </si>
  <si>
    <r>
      <t xml:space="preserve">Instruções; Títulos de Sub-campos; Orientações. </t>
    </r>
    <r>
      <rPr>
        <b/>
        <sz val="10"/>
        <rFont val="Arial"/>
        <family val="2"/>
      </rPr>
      <t>Não modificar</t>
    </r>
    <r>
      <rPr>
        <sz val="10"/>
        <rFont val="Arial"/>
        <family val="2"/>
      </rPr>
      <t>.</t>
    </r>
  </si>
  <si>
    <t>Verde Claro</t>
  </si>
  <si>
    <t>Azul Claro</t>
  </si>
  <si>
    <r>
      <rPr>
        <u/>
        <sz val="10"/>
        <rFont val="Arial"/>
        <family val="2"/>
      </rPr>
      <t>Caso tenha havido movimentação de receitas e despesas de comercialização no período</t>
    </r>
    <r>
      <rPr>
        <sz val="10"/>
        <rFont val="Arial"/>
        <family val="2"/>
      </rPr>
      <t xml:space="preserve">:
--&gt; Abas '1. Aspectos Gerais'; '2. Relação Receitas'; '3. Resultados' e '4. Anexos', devidamente preenchidos e assinados, além de cópia dos documentos assinalados na aba '4.Anexos'. 
</t>
    </r>
    <r>
      <rPr>
        <u/>
        <sz val="10"/>
        <rFont val="Arial"/>
        <family val="2"/>
      </rPr>
      <t>Caso NÃO tenha havido comercialização no período</t>
    </r>
    <r>
      <rPr>
        <sz val="10"/>
        <rFont val="Arial"/>
        <family val="2"/>
      </rPr>
      <t>:
--&gt; Apenas a Aba  '1. Aspectos Gerais'.
OBS.: Todos os formulários devem ser encaminhados em meio físico (impresso) e eletrônico.</t>
    </r>
  </si>
  <si>
    <t>ASPECTOS GERAIS</t>
  </si>
  <si>
    <t>2. IDENTIFICAÇÃO DO RELATÓRIO DE COMERCIALIZAÇÃO</t>
  </si>
  <si>
    <t>de</t>
  </si>
  <si>
    <t>até</t>
  </si>
  <si>
    <t>4. DECLARAÇÃO DE NÃO COMERCIALIZAÇÃO</t>
  </si>
  <si>
    <t>1.3. Programadora / Emissora:</t>
  </si>
  <si>
    <t>1.4. Canal:</t>
  </si>
  <si>
    <t>2.1. Período abrangido pelo Relatório:</t>
  </si>
  <si>
    <t>2.2. Número(s) do(s) Relatório(s):</t>
  </si>
  <si>
    <t>[ clique AQUI para ler a ajuda no preenchimento dos campos ]</t>
  </si>
  <si>
    <t>[ clique AQUI para ir diretamente para a ABA "1. Aspectos Gerais" ]</t>
  </si>
  <si>
    <t>Selecione =&gt;</t>
  </si>
  <si>
    <t xml:space="preserve">Local e Data: </t>
  </si>
  <si>
    <t>RESULTADOS</t>
  </si>
  <si>
    <t>ANEXOS</t>
  </si>
  <si>
    <t>2. RELAÇÃO DE RECEITAS</t>
  </si>
  <si>
    <t>Licenciamento de Marcas</t>
  </si>
  <si>
    <t>Licenciamento Temporada subsequente</t>
  </si>
  <si>
    <r>
      <t xml:space="preserve">DVD </t>
    </r>
    <r>
      <rPr>
        <i/>
        <sz val="10"/>
        <color rgb="FF000099"/>
        <rFont val="Arial"/>
        <family val="2"/>
      </rPr>
      <t>Rental</t>
    </r>
  </si>
  <si>
    <r>
      <t xml:space="preserve">DVD </t>
    </r>
    <r>
      <rPr>
        <i/>
        <sz val="10"/>
        <color rgb="FF000099"/>
        <rFont val="Arial"/>
        <family val="2"/>
      </rPr>
      <t>Sell Thru</t>
    </r>
  </si>
  <si>
    <t>[ clique AQUI para ir diretamente para a ABA "2. Relação de Receitas" ]</t>
  </si>
  <si>
    <t>[ clique AQUI para ir diretamente para a ABA "3. Resultados" ]</t>
  </si>
  <si>
    <t>SIM</t>
  </si>
  <si>
    <t>NÃO</t>
  </si>
  <si>
    <t>2. DADOS DE AQUISIÇÃO DA PRIMEIRA LICENÇA</t>
  </si>
  <si>
    <t>3. DEMAIS RECEITAS</t>
  </si>
  <si>
    <t>3.2. Outras Receitas com ou sem Imposto Indireto</t>
  </si>
  <si>
    <t>Valor Total do Licenciamento</t>
  </si>
  <si>
    <r>
      <t xml:space="preserve">Vídeo </t>
    </r>
    <r>
      <rPr>
        <i/>
        <sz val="10"/>
        <color rgb="FF000099"/>
        <rFont val="Arial"/>
        <family val="2"/>
      </rPr>
      <t>on Demand</t>
    </r>
  </si>
  <si>
    <t>Royalties Produtor (RLP)</t>
  </si>
  <si>
    <t>Tributos e Encargos na Distribuição</t>
  </si>
  <si>
    <t>RECEITA BRUTA</t>
  </si>
  <si>
    <t>COFINS</t>
  </si>
  <si>
    <t>PIS</t>
  </si>
  <si>
    <r>
      <t>COMISSÃO DE DISTRIBUIÇÃO (</t>
    </r>
    <r>
      <rPr>
        <b/>
        <i/>
        <sz val="10"/>
        <color rgb="FF000099"/>
        <rFont val="Arial"/>
        <family val="2"/>
      </rPr>
      <t>se aplicável</t>
    </r>
    <r>
      <rPr>
        <b/>
        <sz val="10"/>
        <color rgb="FF000099"/>
        <rFont val="Arial"/>
        <family val="2"/>
      </rPr>
      <t>)</t>
    </r>
  </si>
  <si>
    <t>4. RESULTADO DAS RECEITAS NO PERÍODO</t>
  </si>
  <si>
    <t>Segmentos</t>
  </si>
  <si>
    <t>(e) TV Aberta</t>
  </si>
  <si>
    <t>(f) TV Fechada</t>
  </si>
  <si>
    <t>(h) Internacional</t>
  </si>
  <si>
    <t>(2) Primeira Licença</t>
  </si>
  <si>
    <r>
      <t xml:space="preserve">(b) DVD </t>
    </r>
    <r>
      <rPr>
        <i/>
        <sz val="9"/>
        <color rgb="FF000099"/>
        <rFont val="Arial"/>
        <family val="2"/>
      </rPr>
      <t>Sell Thru</t>
    </r>
  </si>
  <si>
    <r>
      <t xml:space="preserve">(g) Video </t>
    </r>
    <r>
      <rPr>
        <i/>
        <sz val="9"/>
        <color rgb="FF000099"/>
        <rFont val="Arial"/>
        <family val="2"/>
      </rPr>
      <t>on Demand</t>
    </r>
  </si>
  <si>
    <t>(d) Lic. Nova Temp.</t>
  </si>
  <si>
    <t>(i) Outras Licenças</t>
  </si>
  <si>
    <t>Valor recebido no período (caso de parcelamento)</t>
  </si>
  <si>
    <t>(c) Licenciamento Marcas</t>
  </si>
  <si>
    <t>RLP</t>
  </si>
  <si>
    <r>
      <rPr>
        <i/>
        <sz val="10"/>
        <color rgb="FF000099"/>
        <rFont val="Arial"/>
        <family val="2"/>
      </rPr>
      <t>(a)</t>
    </r>
    <r>
      <rPr>
        <b/>
        <sz val="10"/>
        <color rgb="FF000099"/>
        <rFont val="Arial"/>
        <family val="2"/>
      </rPr>
      <t xml:space="preserve">
Segmento</t>
    </r>
  </si>
  <si>
    <r>
      <rPr>
        <i/>
        <sz val="10"/>
        <color rgb="FF000099"/>
        <rFont val="Arial"/>
        <family val="2"/>
      </rPr>
      <t xml:space="preserve">(b) 
</t>
    </r>
    <r>
      <rPr>
        <b/>
        <sz val="10"/>
        <color rgb="FF000099"/>
        <rFont val="Arial"/>
        <family val="2"/>
      </rPr>
      <t>Venda Intermediada</t>
    </r>
  </si>
  <si>
    <r>
      <rPr>
        <i/>
        <sz val="10"/>
        <color rgb="FF000099"/>
        <rFont val="Arial"/>
        <family val="2"/>
      </rPr>
      <t>(c)</t>
    </r>
    <r>
      <rPr>
        <b/>
        <sz val="10"/>
        <color rgb="FF000099"/>
        <rFont val="Arial"/>
        <family val="2"/>
      </rPr>
      <t xml:space="preserve">
CNPJ / CPF</t>
    </r>
  </si>
  <si>
    <r>
      <rPr>
        <i/>
        <sz val="10"/>
        <color rgb="FF000099"/>
        <rFont val="Arial"/>
        <family val="2"/>
      </rPr>
      <t>(e)</t>
    </r>
    <r>
      <rPr>
        <b/>
        <sz val="10"/>
        <color rgb="FF000099"/>
        <rFont val="Arial"/>
        <family val="2"/>
      </rPr>
      <t xml:space="preserve"> Data 
Documento Fiscal</t>
    </r>
  </si>
  <si>
    <r>
      <rPr>
        <i/>
        <sz val="10"/>
        <color rgb="FF000099"/>
        <rFont val="Arial"/>
        <family val="2"/>
      </rPr>
      <t>(f)</t>
    </r>
    <r>
      <rPr>
        <b/>
        <sz val="10"/>
        <color rgb="FF000099"/>
        <rFont val="Arial"/>
        <family val="2"/>
      </rPr>
      <t xml:space="preserve"> 
Valor
Faturado (R$)</t>
    </r>
  </si>
  <si>
    <r>
      <rPr>
        <i/>
        <sz val="10"/>
        <color rgb="FF000099"/>
        <rFont val="Arial"/>
        <family val="2"/>
      </rPr>
      <t xml:space="preserve">(d) </t>
    </r>
    <r>
      <rPr>
        <b/>
        <sz val="10"/>
        <color rgb="FF000099"/>
        <rFont val="Arial"/>
        <family val="2"/>
      </rPr>
      <t xml:space="preserve">
N° do Documento Fiscal</t>
    </r>
  </si>
  <si>
    <r>
      <rPr>
        <i/>
        <sz val="10"/>
        <color rgb="FF000099"/>
        <rFont val="Arial"/>
        <family val="2"/>
      </rPr>
      <t>(a)</t>
    </r>
    <r>
      <rPr>
        <b/>
        <sz val="10"/>
        <color rgb="FF000099"/>
        <rFont val="Arial"/>
        <family val="2"/>
      </rPr>
      <t xml:space="preserve">
DVD </t>
    </r>
    <r>
      <rPr>
        <b/>
        <i/>
        <sz val="10"/>
        <color rgb="FF000099"/>
        <rFont val="Arial"/>
        <family val="2"/>
      </rPr>
      <t>Rental</t>
    </r>
  </si>
  <si>
    <r>
      <rPr>
        <i/>
        <sz val="10"/>
        <color rgb="FF000099"/>
        <rFont val="Arial"/>
        <family val="2"/>
      </rPr>
      <t>(b)</t>
    </r>
    <r>
      <rPr>
        <b/>
        <sz val="10"/>
        <color rgb="FF000099"/>
        <rFont val="Arial"/>
        <family val="2"/>
      </rPr>
      <t xml:space="preserve">
DVD </t>
    </r>
    <r>
      <rPr>
        <b/>
        <i/>
        <sz val="10"/>
        <color rgb="FF000099"/>
        <rFont val="Arial"/>
        <family val="2"/>
      </rPr>
      <t>Sell Thru</t>
    </r>
  </si>
  <si>
    <r>
      <rPr>
        <i/>
        <sz val="10"/>
        <color rgb="FF000099"/>
        <rFont val="Arial"/>
        <family val="2"/>
      </rPr>
      <t>(c)</t>
    </r>
    <r>
      <rPr>
        <b/>
        <sz val="10"/>
        <color rgb="FF000099"/>
        <rFont val="Arial"/>
        <family val="2"/>
      </rPr>
      <t xml:space="preserve"> Licenciamentos Marcas</t>
    </r>
  </si>
  <si>
    <r>
      <rPr>
        <i/>
        <sz val="10"/>
        <color rgb="FF000099"/>
        <rFont val="Arial"/>
        <family val="2"/>
      </rPr>
      <t>(d)</t>
    </r>
    <r>
      <rPr>
        <b/>
        <sz val="10"/>
        <color rgb="FF000099"/>
        <rFont val="Arial"/>
        <family val="2"/>
      </rPr>
      <t xml:space="preserve"> Licenciam. 
Nova Temporada</t>
    </r>
  </si>
  <si>
    <r>
      <rPr>
        <i/>
        <sz val="10"/>
        <color rgb="FF000099"/>
        <rFont val="Arial"/>
        <family val="2"/>
      </rPr>
      <t>(e)</t>
    </r>
    <r>
      <rPr>
        <b/>
        <sz val="10"/>
        <color rgb="FF000099"/>
        <rFont val="Arial"/>
        <family val="2"/>
      </rPr>
      <t xml:space="preserve">
TV Aberta</t>
    </r>
  </si>
  <si>
    <r>
      <rPr>
        <i/>
        <sz val="10"/>
        <color rgb="FF000099"/>
        <rFont val="Arial"/>
        <family val="2"/>
      </rPr>
      <t>(f)</t>
    </r>
    <r>
      <rPr>
        <b/>
        <sz val="10"/>
        <color rgb="FF000099"/>
        <rFont val="Arial"/>
        <family val="2"/>
      </rPr>
      <t xml:space="preserve">
TV Fechada</t>
    </r>
  </si>
  <si>
    <r>
      <rPr>
        <i/>
        <sz val="10"/>
        <color rgb="FF000099"/>
        <rFont val="Arial"/>
        <family val="2"/>
      </rPr>
      <t>(g)</t>
    </r>
    <r>
      <rPr>
        <b/>
        <sz val="10"/>
        <color rgb="FF000099"/>
        <rFont val="Arial"/>
        <family val="2"/>
      </rPr>
      <t xml:space="preserve"> 
Video </t>
    </r>
    <r>
      <rPr>
        <b/>
        <i/>
        <sz val="10"/>
        <color rgb="FF000099"/>
        <rFont val="Arial"/>
        <family val="2"/>
      </rPr>
      <t>on Demand</t>
    </r>
  </si>
  <si>
    <r>
      <rPr>
        <i/>
        <sz val="10"/>
        <color rgb="FF000099"/>
        <rFont val="Arial"/>
        <family val="2"/>
      </rPr>
      <t>(h)</t>
    </r>
    <r>
      <rPr>
        <b/>
        <sz val="10"/>
        <color rgb="FF000099"/>
        <rFont val="Arial"/>
        <family val="2"/>
      </rPr>
      <t xml:space="preserve">
Internacional</t>
    </r>
  </si>
  <si>
    <r>
      <rPr>
        <i/>
        <sz val="10"/>
        <color rgb="FF000099"/>
        <rFont val="Arial"/>
        <family val="2"/>
      </rPr>
      <t>(i)</t>
    </r>
    <r>
      <rPr>
        <b/>
        <sz val="10"/>
        <color rgb="FF000099"/>
        <rFont val="Arial"/>
        <family val="2"/>
      </rPr>
      <t xml:space="preserve">
Outras licenças </t>
    </r>
  </si>
  <si>
    <t>3. DESCRIÇÃO DAS OPERAÇÕES DE COMERCIALIZAÇÃO NO PERÍODO</t>
  </si>
  <si>
    <t>Declaro que não houve receita relativa à comercialização da Obra no período abrangido por este relatório.</t>
  </si>
  <si>
    <t>N/A</t>
  </si>
  <si>
    <t>1.3. Programadora /
       Emissora:</t>
  </si>
  <si>
    <r>
      <t xml:space="preserve">Campos de </t>
    </r>
    <r>
      <rPr>
        <u/>
        <sz val="10"/>
        <rFont val="Arial"/>
        <family val="2"/>
      </rPr>
      <t>Entrada de dados</t>
    </r>
    <r>
      <rPr>
        <sz val="10"/>
        <rFont val="Arial"/>
        <family val="2"/>
      </rPr>
      <t xml:space="preserve">. </t>
    </r>
    <r>
      <rPr>
        <b/>
        <sz val="10"/>
        <rFont val="Arial"/>
        <family val="2"/>
      </rPr>
      <t>A proponente deve preencher exclusivamente os campos assinalados nesta cor</t>
    </r>
    <r>
      <rPr>
        <sz val="10"/>
        <rFont val="Arial"/>
        <family val="2"/>
      </rPr>
      <t>, sempre que a informação for aplicável.</t>
    </r>
  </si>
  <si>
    <r>
      <t xml:space="preserve">Saída de dados automáticas, são células que contém fórmulas de cálculos e transferência / consolidações das demais informações preenchidas. </t>
    </r>
    <r>
      <rPr>
        <b/>
        <sz val="10"/>
        <rFont val="Arial"/>
        <family val="2"/>
      </rPr>
      <t>Não modificar</t>
    </r>
    <r>
      <rPr>
        <sz val="10"/>
        <rFont val="Arial"/>
        <family val="2"/>
      </rPr>
      <t>.</t>
    </r>
  </si>
  <si>
    <t>Campo</t>
  </si>
  <si>
    <t>Responsável pela produtora</t>
  </si>
  <si>
    <t>Chamada Pública</t>
  </si>
  <si>
    <t>1.1. Título</t>
  </si>
  <si>
    <t>1.2. Produtora</t>
  </si>
  <si>
    <t>1.3. Programadora / Emissora</t>
  </si>
  <si>
    <t>1.4. Canal</t>
  </si>
  <si>
    <t>2.1. Período abrangido pelo Relatório</t>
  </si>
  <si>
    <t>2.2. Número(s) do(s) Relatório(s)</t>
  </si>
  <si>
    <t>Local e Data</t>
  </si>
  <si>
    <t>Assinatura do responsável pelas informações</t>
  </si>
  <si>
    <t>Neste campo deve informado o nome do RESPONSÁVEL LEGAL pela produtora.
Este responsável legal indicado neste campo deve corresponder a mesma pessoa que assinará todas as Abas do Relatório de Comercialização para envio ao BRDE/ANCINE.
Pois deve ser garantido que a pessoa que assina o Relatório de Comercialização é o representante legal da empresa produtora, responsável pela legitimidade de todas as informações prestadas no mesmo.</t>
  </si>
  <si>
    <t>Este bloco de campos tem o propósito de identificar o projeto contratado pelo FSA. A entrada de dados destas informações apenas é oferecida nesta ABA "1.Aspectos Gerais", sendo automaticamente programada para ser replicada nas demais ABAS do Relatório.</t>
  </si>
  <si>
    <r>
      <t xml:space="preserve">Neste campo deve ser informado o título utilizado pelo projeto para cadastramento e contratação no FSA.
Na hipótese da Obra ter recebido um novo título para seu lançamento comercial, deve ser indicado o novo título entre parênteses. Por exemplo:
             </t>
    </r>
    <r>
      <rPr>
        <b/>
        <sz val="10"/>
        <rFont val="Arial"/>
        <family val="2"/>
      </rPr>
      <t>1.1. Título:</t>
    </r>
    <r>
      <rPr>
        <sz val="10"/>
        <rFont val="Arial"/>
        <family val="2"/>
      </rPr>
      <t xml:space="preserve">  </t>
    </r>
    <r>
      <rPr>
        <i/>
        <sz val="10"/>
        <rFont val="Arial"/>
        <family val="2"/>
      </rPr>
      <t>TITULO PARA O FSA (TITULO DE LANÇAMENTO)</t>
    </r>
  </si>
  <si>
    <t>Neste campo deve ser informado o nome da empresa Produtora responsável pelo Projeto perante o FSA (contratado).</t>
  </si>
  <si>
    <t>Neste campo deve ser informado o nome da empresa Programadora e/ou Emissora responsável pelo 1º licenciamento da Obra no seu segmento de destinação inicial.</t>
  </si>
  <si>
    <t>Neste campo deve ser informado o nome do Canal relacionado à primeira exibição da Obra
(vinculado ao primeiro licenciamento).</t>
  </si>
  <si>
    <t>Este bloco de campos tem o propósito de identificar o Relatório de Comercialização que está sendo preenchido para envio. 
A entrada de dados destas informações apenas é oferecida nesta ABA "1.Aspectos Gerais", sendo automaticamente programada para ser replicada nas demais ABAS do Relatório.</t>
  </si>
  <si>
    <t>Realize o preenchimento do Relatório de Comercialização pela seguinte ordem:</t>
  </si>
  <si>
    <r>
      <rPr>
        <b/>
        <sz val="10"/>
        <rFont val="Arial"/>
        <family val="2"/>
      </rPr>
      <t>1.2. DATAS DE ENTREGA E ABRANGÊNCIA:</t>
    </r>
    <r>
      <rPr>
        <sz val="10"/>
        <rFont val="Arial"/>
        <family val="2"/>
      </rPr>
      <t xml:space="preserve">
O contrato de investimento do FSA CLÁUSULA SEXTA - OBRIGAÇÕES DA PRODUTORA, estabelece como Obrigação da Produtora:
a) Apresentar, </t>
    </r>
    <r>
      <rPr>
        <u/>
        <sz val="10"/>
        <rFont val="Arial"/>
        <family val="2"/>
      </rPr>
      <t>em meio físico e eletrônico</t>
    </r>
    <r>
      <rPr>
        <sz val="10"/>
        <rFont val="Arial"/>
        <family val="2"/>
      </rPr>
      <t xml:space="preserve">, Relatórios de Comercialização relativos à exploração comercial da OBRA pela própria PRODUTORA e/ou por outras pessoas naturais ou jurídicas, com as quais venha a celebrar contratos, incluindo a emissora ou programadora de televisão, </t>
    </r>
    <r>
      <rPr>
        <u/>
        <sz val="10"/>
        <rFont val="Arial"/>
        <family val="2"/>
      </rPr>
      <t>até o dia 15 (quinze) do sétimo mês seguinte ao mês da Data de Exibição</t>
    </r>
    <r>
      <rPr>
        <sz val="10"/>
        <rFont val="Arial"/>
        <family val="2"/>
      </rPr>
      <t xml:space="preserve">. 
b) Caso não haja nenhum resultado de exploração comercial no período retratado no Relatório, a PRODUTORA deve enviar um </t>
    </r>
    <r>
      <rPr>
        <b/>
        <u/>
        <sz val="10"/>
        <rFont val="Arial"/>
        <family val="2"/>
      </rPr>
      <t>Relatório Simplificado de Comercialização</t>
    </r>
    <r>
      <rPr>
        <sz val="10"/>
        <rFont val="Arial"/>
        <family val="2"/>
      </rPr>
      <t xml:space="preserve"> (que consiste apenas no preenchimento e envio da ABA "2.Aspectos Gerais" da presente planilha).
c) Após a entrega do 1º Relatório de Comercialização, os demais relatórios devem ser encaminhados até o dia 15 (quinze) do sétimo mês seguinte ao prazo do relatório anterior, </t>
    </r>
    <r>
      <rPr>
        <u/>
        <sz val="10"/>
        <rFont val="Arial"/>
        <family val="2"/>
      </rPr>
      <t>durante todo o Prazo de Retorno Financeiro</t>
    </r>
    <r>
      <rPr>
        <sz val="10"/>
        <rFont val="Arial"/>
        <family val="2"/>
      </rPr>
      <t xml:space="preserve"> ao FSA.
d) O </t>
    </r>
    <r>
      <rPr>
        <u/>
        <sz val="10"/>
        <rFont val="Arial"/>
        <family val="2"/>
      </rPr>
      <t>primeiro Relatório de Comercialização deverá obrigatoriamente abranger todas as operações comerciais realizadas com a OBRA</t>
    </r>
    <r>
      <rPr>
        <sz val="10"/>
        <rFont val="Arial"/>
        <family val="2"/>
      </rPr>
      <t xml:space="preserve">, ainda que anteriores à Data de Lançamento, incluindo o licenciamento de marcas e imagens da OBRA, seus elementos e obras derivadas, e transferência de direitos patrimoniais relativos à OBRA, suas partes, marcas ou produtos derivados, incluindo as receitas destes quando explorados pela própria PRODUTORA, e ainda eventuais valores recebidos em decorrência de aquisição antecipada de licenças de exibição ou de exploração comercial, em todos e quaisquer territórios, segmentos de mercado e janelas de exploração, existentes ou que venham a ser criados, </t>
    </r>
    <r>
      <rPr>
        <u/>
        <sz val="10"/>
        <rFont val="Arial"/>
        <family val="2"/>
      </rPr>
      <t>até 6 (seis) meses após a Data de Exibição</t>
    </r>
    <r>
      <rPr>
        <sz val="10"/>
        <rFont val="Arial"/>
        <family val="2"/>
      </rPr>
      <t xml:space="preserve">, bem como valores recebidos em decorrência da aquisição da primeira licença por emissora ou programadora de televisão. 
e) Os demais Relatórios de Comercialização devem </t>
    </r>
    <r>
      <rPr>
        <u/>
        <sz val="10"/>
        <rFont val="Arial"/>
        <family val="2"/>
      </rPr>
      <t>abranger os 6 (seis) meses seguintes ao período abrangido pelo Relatório anterior</t>
    </r>
    <r>
      <rPr>
        <sz val="10"/>
        <rFont val="Arial"/>
        <family val="2"/>
      </rPr>
      <t>, durante todo o Prazo de Retorno Financeiro.
f) Caso anteriormente à data de assinatura deste contrato já tenha transcorrido o período de abrangência relativo ao primeiro Relatório de Comercialização, a entrega do mesmo deverá ocorrer até o dia 15 (quinze) do terceiro mês seguinte à data de assinatura deste contrato.</t>
    </r>
  </si>
  <si>
    <r>
      <rPr>
        <b/>
        <sz val="10"/>
        <rFont val="Arial"/>
        <family val="2"/>
      </rPr>
      <t>1.1. DEFINIÇÃO:</t>
    </r>
    <r>
      <rPr>
        <sz val="10"/>
        <rFont val="Arial"/>
        <family val="2"/>
      </rPr>
      <t xml:space="preserve">
O contrato de investimento do FSA, firmado entre a empresa produtora da Obra e o Agente Financeiro, em sua CLÁUSULA SEGUNDA - DEFINIÇÕES, estabelece:
</t>
    </r>
    <r>
      <rPr>
        <b/>
        <u/>
        <sz val="10"/>
        <rFont val="Arial"/>
        <family val="2"/>
      </rPr>
      <t>Relatório de Comercialização:</t>
    </r>
    <r>
      <rPr>
        <sz val="10"/>
        <rFont val="Arial"/>
        <family val="2"/>
      </rPr>
      <t xml:space="preserve"> documento constituído de relatório detalhado da exploração comercial da OBRA no período por ele abrangido, em todos e quaisquer territórios, segmentos de mercado e janelas de exploração, existentes ou que venham a ser criados, acompanhado de: 
-&gt; relação de recebimentos identificando os documentos (inclusive fiscais) que comprovem as receitas realizadas; 
-&gt; cópias dos contratos e demais documentos formalizando ajustes que impliquem participação de terceiros nos rendimentos da OBRA; e 
-&gt; cópias dos contratos de comercialização ou outros celebrados no período que impliquem transferência de direitos sobre o resultado comercial da OBRA. 
O relatório também deverá conter informações sobre valores decorrentes de licenciamento de marcas e imagens da OBRA, seus elementos e obras derivadas, bem como de transferência de direitos patrimoniais relativos à OBRA, suas partes, marcas ou produtos derivados, acompanhado das cópias dos contratos de licenciamento, cessão de direitos ou outros contratos celebrados no período.</t>
    </r>
  </si>
  <si>
    <t>2. Sobre este arquivo/planilha:</t>
  </si>
  <si>
    <r>
      <rPr>
        <b/>
        <sz val="10"/>
        <rFont val="Arial"/>
        <family val="2"/>
      </rPr>
      <t>2.1.</t>
    </r>
    <r>
      <rPr>
        <sz val="10"/>
        <rFont val="Arial"/>
        <family val="2"/>
      </rPr>
      <t xml:space="preserve"> Esta planilha eletrônica foi formatada com todas as informações que são pertinentes ao Relatório de Comercialização, que são necessárias para viabilizar o cálculo do retorno do investimento do FSA.</t>
    </r>
  </si>
  <si>
    <r>
      <t xml:space="preserve">1. </t>
    </r>
    <r>
      <rPr>
        <b/>
        <u/>
        <sz val="10"/>
        <rFont val="Arial"/>
        <family val="2"/>
      </rPr>
      <t>Sobre o Relatório de Comercialização</t>
    </r>
  </si>
  <si>
    <r>
      <t>2.2.</t>
    </r>
    <r>
      <rPr>
        <sz val="10"/>
        <rFont val="Arial"/>
        <family val="2"/>
      </rPr>
      <t xml:space="preserve"> Para melhor agrupamento das informações, foram criadas 5 (cinco) ABAS, que representam formulários: '</t>
    </r>
    <r>
      <rPr>
        <sz val="10"/>
        <color rgb="FFFF0000"/>
        <rFont val="Arial"/>
        <family val="2"/>
      </rPr>
      <t>Instruções de Preenchimento</t>
    </r>
    <r>
      <rPr>
        <sz val="10"/>
        <rFont val="Arial"/>
        <family val="2"/>
      </rPr>
      <t>', '</t>
    </r>
    <r>
      <rPr>
        <sz val="10"/>
        <color rgb="FF000099"/>
        <rFont val="Arial"/>
        <family val="2"/>
      </rPr>
      <t>1. Aspectos Gerais</t>
    </r>
    <r>
      <rPr>
        <sz val="10"/>
        <rFont val="Arial"/>
        <family val="2"/>
      </rPr>
      <t>'; '</t>
    </r>
    <r>
      <rPr>
        <sz val="10"/>
        <color rgb="FF0033CC"/>
        <rFont val="Arial"/>
        <family val="2"/>
      </rPr>
      <t>2. Relação Receitas</t>
    </r>
    <r>
      <rPr>
        <sz val="10"/>
        <rFont val="Arial"/>
        <family val="2"/>
      </rPr>
      <t>'; '</t>
    </r>
    <r>
      <rPr>
        <sz val="10"/>
        <color rgb="FF000099"/>
        <rFont val="Arial"/>
        <family val="2"/>
      </rPr>
      <t>3. Resultados</t>
    </r>
    <r>
      <rPr>
        <sz val="10"/>
        <rFont val="Arial"/>
        <family val="2"/>
      </rPr>
      <t>' e '</t>
    </r>
    <r>
      <rPr>
        <sz val="10"/>
        <color rgb="FF0033CC"/>
        <rFont val="Arial"/>
        <family val="2"/>
      </rPr>
      <t>4. Anexos</t>
    </r>
    <r>
      <rPr>
        <sz val="10"/>
        <rFont val="Arial"/>
        <family val="2"/>
      </rPr>
      <t xml:space="preserve">'.
A ABA 'Instruções de Preenchimento' (que é a presente Aba) oferece informações e orientações acerca do correto preenchimento das demais Abas / formulários. Obviamente, esta Aba não precisa ser impressa e encaminhada como parte integrante do Relatório de Comercialização.
A ABA  '1. Aspectos Gerais', conforme já apontado no item 'I. Material a Enviar' acima, pode ser entregue sozinha, a título de </t>
    </r>
    <r>
      <rPr>
        <i/>
        <sz val="10"/>
        <rFont val="Arial"/>
        <family val="2"/>
      </rPr>
      <t>Relatório Simplificado de Comercialização</t>
    </r>
    <r>
      <rPr>
        <sz val="10"/>
        <rFont val="Arial"/>
        <family val="2"/>
      </rPr>
      <t>, sempre que o período abrangido no relatório não apresente nenhum resultado de exploração comercial.</t>
    </r>
  </si>
  <si>
    <r>
      <rPr>
        <b/>
        <sz val="10"/>
        <rFont val="Arial"/>
        <family val="2"/>
      </rPr>
      <t>2.3.</t>
    </r>
    <r>
      <rPr>
        <sz val="10"/>
        <rFont val="Arial"/>
        <family val="2"/>
      </rPr>
      <t xml:space="preserve"> As células de dados possuem quatro tipos de formatação, </t>
    </r>
    <r>
      <rPr>
        <b/>
        <sz val="10"/>
        <rFont val="Arial"/>
        <family val="2"/>
      </rPr>
      <t>assinalada por cores</t>
    </r>
    <r>
      <rPr>
        <sz val="10"/>
        <rFont val="Arial"/>
        <family val="2"/>
      </rPr>
      <t>, indicando a seguinte finalidade:</t>
    </r>
  </si>
  <si>
    <t>I. MATERIAL A ENVIAR:</t>
  </si>
  <si>
    <t>II. ORIENTAÇÕES GERAIS:</t>
  </si>
  <si>
    <r>
      <t xml:space="preserve">DICA: Confira o </t>
    </r>
    <r>
      <rPr>
        <i/>
        <u/>
        <sz val="10"/>
        <color indexed="12"/>
        <rFont val="Arial"/>
        <family val="2"/>
      </rPr>
      <t>SIMULADOR</t>
    </r>
    <r>
      <rPr>
        <u/>
        <sz val="10"/>
        <color indexed="12"/>
        <rFont val="Arial"/>
        <family val="2"/>
      </rPr>
      <t xml:space="preserve"> de datas no item III abaixo!</t>
    </r>
  </si>
  <si>
    <t>III. SIMULAÇÃO DE ENTREGAS DO RELATÓRIO DE COMERCIALIZAÇÃO:</t>
  </si>
  <si>
    <t>Nº RC</t>
  </si>
  <si>
    <t>DATA DE ENTREGA</t>
  </si>
  <si>
    <t>ABRANGÊNCIA</t>
  </si>
  <si>
    <r>
      <t xml:space="preserve">Preencha o campo ao lado </t>
    </r>
    <r>
      <rPr>
        <b/>
        <sz val="10"/>
        <color rgb="FF000099"/>
        <rFont val="Arial"/>
        <family val="2"/>
      </rPr>
      <t>=&gt;</t>
    </r>
  </si>
  <si>
    <r>
      <t xml:space="preserve">DATA DO </t>
    </r>
    <r>
      <rPr>
        <b/>
        <sz val="10"/>
        <color rgb="FF000099"/>
        <rFont val="Arial"/>
        <family val="2"/>
      </rPr>
      <t>LANÇAMENTO DA OBRA</t>
    </r>
  </si>
  <si>
    <r>
      <t xml:space="preserve">DATA DA </t>
    </r>
    <r>
      <rPr>
        <b/>
        <sz val="10"/>
        <color rgb="FF000099"/>
        <rFont val="Arial"/>
        <family val="2"/>
      </rPr>
      <t>ASSINATURA DO CONTRATO</t>
    </r>
  </si>
  <si>
    <t>Com a finalidade de facilitar o cálculo das datas para cumprimento da obrigação de entrega dos Relatórios de Comercialização, oferecemos abaixo uma fórmula para simulação das datas corretas de entrega e do período de abrangência dos mesmos.</t>
  </si>
  <si>
    <t>Neste momento este relatório atende exclusivamente a Chamada Pública PRODAV 01/2012, portanto esta informação já está fixa no campo.</t>
  </si>
  <si>
    <t xml:space="preserve">Preencher informando o período de abrangência do Relatório de Comercialização. 
O período de abrangência dos Relatórios de Comercialização normalmente englobam 6 (seis) meses de operação comercial, a partir da data de lançamento da Obra. Portanto deve ser informada a data inicial e a data final deste período de seis meses do relatório que está sendo preenchido.
Observar, conforme detalhado no item "II. ORIENTAÇÕES GERAIS | 1.2. DATAS DE ENTREGA E ABRANGÊNCIA" acima, que o primeiro Relatório de Comercialização deverá obrigatoriamente abranger todas as operações comerciais realizadas com a OBRA, ainda que anteriores à Data de Lançamento, incluindo o licenciamento de marcas e imagens da OBRA, seus elementos e obras derivadas, e transferência de direitos patrimoniais relativos à OBRA, suas partes, marcas ou produtos derivados, incluindo as receitas destes quando explorados pela própria PRODUTORA, e ainda eventuais valores recebidos em decorrência de aquisição antecipada de licenças de exibição ou de exploração comercial, em todos e quaisquer territórios, segmentos de mercado e janelas de exploração, existentes ou que venham a ser criados, até 6 (seis) meses após a Data de Exibição, bem como valores recebidos em decorrência da aquisição da primeira licença por emissora ou programadora de televisão. 
Enquanto os demais Relatórios de Comercialização devem abranger os 6 (seis) meses seguintes ao período abrangido pelo Relatório anterior, durante todo o Prazo de Retorno Financeiro.
</t>
  </si>
  <si>
    <t>Neste campo deve ser informado o número do Relatório de Comercialização-RC. Ou seja, se for o primeiro RC (6 primeiros meses a partir do lançamento), deve ser indicado o número "1"; se for o segundo RC (do 7º ao 12º mês a partir da data de lançamento) deve ser informado o nº "2"; se for o terceiro RC (do 13º ao 18º mês a partir da data de lançamento) deve ser informado o nº "3"; e assim sucessivamente. Para melhor compreensão, veja a simulação apresentada no item "III. SIMULAÇÃO DE ENTREGAS DO RELATÓRIO DE COMERCIALIZAÇÃO" acima.
Em alguns casos, como na eventualidade do lançamento da Obra ocorrer em data anterior ao da assinatura do contrato de investimento com o FSA, é possível encaminhar vários Relatórios de Comercialização consolidados. Neste caso deve ser indicado todos os nº dos RCs encaminhados (exemplo: 1, 2 e 3) e o Período de abrangência (campo 2.1. Período abrangido pelo Relatório) também deve compreender o prazo correspondente a estes relatórios (exemplo: 18 primeiros meses a partir da data de lançamento).</t>
  </si>
  <si>
    <t>Neste campo deve ser informado um resumo das atividades de comercialização da Obra no período retratado no Relatório. 
Também deve ser incluídas informações sobre a carreira nacional e internacional do projeto até o momento, os contratos de venda realizados e as próximas ações de comercialização da obra.</t>
  </si>
  <si>
    <t>Deve ser informado o local (unidade da Federação-UF) e data (no formato dia/mês/ano) de preenchimento do Relatório de Comercialização.</t>
  </si>
  <si>
    <t>Neste campo deve ser fixada a assinatura do RESPONSÁVEL LEGAL pela produtora, que é o responsável pelas informações prestadas no Relatório. Quem assina deve ser a mesma pessoa indicada no campo "Responsável pela produtora".</t>
  </si>
  <si>
    <t>Esta ABA sempre deverá ser preenchida e enviada, seja no Relatório Simplificado de Comercialização ou no Relatório de Comercialização completo, quando ocorreram receitas de comercialização no período.
O envio das informações contidas nesta ABA não pode ser realizado em quaisquer outros formatos e modelos além do aqui oferecido.</t>
  </si>
  <si>
    <t>(a) Segmento</t>
  </si>
  <si>
    <t>(b) Venda Intermediada</t>
  </si>
  <si>
    <t>(c) CNPJ / CPF</t>
  </si>
  <si>
    <t>(d) N° do Documento Fiscal</t>
  </si>
  <si>
    <t>(e) Data Documento Fiscal</t>
  </si>
  <si>
    <t>(f) Valor Faturado (R$)</t>
  </si>
  <si>
    <t>Nesta coluna estão relacionados diferentes segmentos de mercado que correspondem a possibilidades de receitas de comercialização da Obra no período: TV Aberta, TV Fechada, DVD Rental, DVD Sell Thru, Vídeo on Demand (VOD), Licenciamento Temporada subsequente, Licenciamento de Marcas, Outras Licenças, e Internacional.
Cada segmento possui um conjunto de linhas para receber as informações relativas às vendas no período. Devem ser incluídas linhas extras em cada segmento, sempre que necessário.</t>
  </si>
  <si>
    <t>Nesta coluna deve ser informado o número de identificação do documento fiscal que comprova a receita da Obra em cada Segmento de mercado.</t>
  </si>
  <si>
    <r>
      <t xml:space="preserve"> </t>
    </r>
    <r>
      <rPr>
        <i/>
        <sz val="10"/>
        <color rgb="FF000099"/>
        <rFont val="Arial"/>
        <family val="2"/>
      </rPr>
      <t>(g)</t>
    </r>
    <r>
      <rPr>
        <b/>
        <sz val="10"/>
        <color rgb="FF000099"/>
        <rFont val="Arial"/>
        <family val="2"/>
      </rPr>
      <t>TV Aberta - Total</t>
    </r>
  </si>
  <si>
    <r>
      <t xml:space="preserve"> </t>
    </r>
    <r>
      <rPr>
        <i/>
        <sz val="10"/>
        <color rgb="FF000099"/>
        <rFont val="Arial"/>
        <family val="2"/>
      </rPr>
      <t xml:space="preserve">(h) </t>
    </r>
    <r>
      <rPr>
        <b/>
        <sz val="10"/>
        <color rgb="FF000099"/>
        <rFont val="Arial"/>
        <family val="2"/>
      </rPr>
      <t>TV Fechada - Total</t>
    </r>
  </si>
  <si>
    <r>
      <rPr>
        <i/>
        <sz val="10"/>
        <color rgb="FF000099"/>
        <rFont val="Arial"/>
        <family val="2"/>
      </rPr>
      <t>(i)</t>
    </r>
    <r>
      <rPr>
        <b/>
        <sz val="10"/>
        <color rgb="FF000099"/>
        <rFont val="Arial"/>
        <family val="2"/>
      </rPr>
      <t xml:space="preserve"> DVD</t>
    </r>
    <r>
      <rPr>
        <b/>
        <i/>
        <sz val="10"/>
        <color rgb="FF000099"/>
        <rFont val="Arial"/>
        <family val="2"/>
      </rPr>
      <t xml:space="preserve"> Rental</t>
    </r>
    <r>
      <rPr>
        <b/>
        <sz val="10"/>
        <color rgb="FF000099"/>
        <rFont val="Arial"/>
        <family val="2"/>
      </rPr>
      <t xml:space="preserve"> - Total</t>
    </r>
  </si>
  <si>
    <r>
      <rPr>
        <i/>
        <sz val="10"/>
        <color rgb="FF000099"/>
        <rFont val="Arial"/>
        <family val="2"/>
      </rPr>
      <t>(j)</t>
    </r>
    <r>
      <rPr>
        <b/>
        <sz val="10"/>
        <color rgb="FF000099"/>
        <rFont val="Arial"/>
        <family val="2"/>
      </rPr>
      <t xml:space="preserve"> DVD </t>
    </r>
    <r>
      <rPr>
        <b/>
        <i/>
        <sz val="10"/>
        <color rgb="FF000099"/>
        <rFont val="Arial"/>
        <family val="2"/>
      </rPr>
      <t>Sell Thru</t>
    </r>
    <r>
      <rPr>
        <b/>
        <sz val="10"/>
        <color rgb="FF000099"/>
        <rFont val="Arial"/>
        <family val="2"/>
      </rPr>
      <t xml:space="preserve"> - Total</t>
    </r>
  </si>
  <si>
    <r>
      <t xml:space="preserve"> </t>
    </r>
    <r>
      <rPr>
        <i/>
        <sz val="10"/>
        <color rgb="FF000099"/>
        <rFont val="Arial"/>
        <family val="2"/>
      </rPr>
      <t xml:space="preserve">(k) </t>
    </r>
    <r>
      <rPr>
        <b/>
        <sz val="10"/>
        <color rgb="FF000099"/>
        <rFont val="Arial"/>
        <family val="2"/>
      </rPr>
      <t xml:space="preserve">Video </t>
    </r>
    <r>
      <rPr>
        <b/>
        <i/>
        <sz val="10"/>
        <color rgb="FF000099"/>
        <rFont val="Arial"/>
        <family val="2"/>
      </rPr>
      <t>on Demand</t>
    </r>
    <r>
      <rPr>
        <b/>
        <sz val="10"/>
        <color rgb="FF000099"/>
        <rFont val="Arial"/>
        <family val="2"/>
      </rPr>
      <t xml:space="preserve"> - Total</t>
    </r>
  </si>
  <si>
    <r>
      <rPr>
        <i/>
        <sz val="10"/>
        <color rgb="FF000099"/>
        <rFont val="Arial"/>
        <family val="2"/>
      </rPr>
      <t>(l)</t>
    </r>
    <r>
      <rPr>
        <b/>
        <sz val="10"/>
        <color rgb="FF000099"/>
        <rFont val="Arial"/>
        <family val="2"/>
      </rPr>
      <t xml:space="preserve"> Licenciamento Temporada Seguinte - Total</t>
    </r>
  </si>
  <si>
    <r>
      <rPr>
        <i/>
        <sz val="10"/>
        <color rgb="FF000099"/>
        <rFont val="Arial"/>
        <family val="2"/>
      </rPr>
      <t xml:space="preserve">(m) </t>
    </r>
    <r>
      <rPr>
        <b/>
        <sz val="10"/>
        <color rgb="FF000099"/>
        <rFont val="Arial"/>
        <family val="2"/>
      </rPr>
      <t>Licenciamento de Marcas - Total</t>
    </r>
  </si>
  <si>
    <r>
      <t xml:space="preserve"> </t>
    </r>
    <r>
      <rPr>
        <i/>
        <sz val="10"/>
        <color rgb="FF000099"/>
        <rFont val="Arial"/>
        <family val="2"/>
      </rPr>
      <t>(n)</t>
    </r>
    <r>
      <rPr>
        <b/>
        <sz val="10"/>
        <color rgb="FF000099"/>
        <rFont val="Arial"/>
        <family val="2"/>
      </rPr>
      <t xml:space="preserve"> Outras Licenças - Total</t>
    </r>
  </si>
  <si>
    <r>
      <rPr>
        <i/>
        <sz val="10"/>
        <color rgb="FF000099"/>
        <rFont val="Arial"/>
        <family val="2"/>
      </rPr>
      <t>(o)</t>
    </r>
    <r>
      <rPr>
        <b/>
        <sz val="10"/>
        <color rgb="FF000099"/>
        <rFont val="Arial"/>
        <family val="2"/>
      </rPr>
      <t xml:space="preserve"> Internacional - Total</t>
    </r>
  </si>
  <si>
    <r>
      <rPr>
        <i/>
        <sz val="10"/>
        <color rgb="FF000099"/>
        <rFont val="Arial"/>
        <family val="2"/>
      </rPr>
      <t>(p)</t>
    </r>
    <r>
      <rPr>
        <b/>
        <sz val="10"/>
        <color rgb="FF000099"/>
        <rFont val="Arial"/>
        <family val="2"/>
      </rPr>
      <t xml:space="preserve"> TOTAL GERAL RECEITAS</t>
    </r>
  </si>
  <si>
    <r>
      <t>(g), (h), (i), (j), (k), (l), (m), (n), (o)
Total</t>
    </r>
    <r>
      <rPr>
        <i/>
        <sz val="10"/>
        <color rgb="FF000099"/>
        <rFont val="Arial"/>
        <family val="2"/>
      </rPr>
      <t xml:space="preserve"> [por Segmento]</t>
    </r>
  </si>
  <si>
    <t>(p) TOTAL GERAL DAS RECEITAS</t>
  </si>
  <si>
    <t>Neste campo deve ser fixada a assinatura do RESPONSÁVEL LEGAL pela produtora, que é o responsável pelas informações prestadas no Relatório. Quem assina deve ser a mesma pessoa indicada no campo "Responsável pela produtora" da ABA ' 1. Aspectos Gerais'.</t>
  </si>
  <si>
    <r>
      <t xml:space="preserve">Ao lado de cada um destes campos há um campo formatado para saída automática de dados. Este campo possui uma fórmula que consolida as receitas por segmento de mercado. Não modificar.
</t>
    </r>
    <r>
      <rPr>
        <b/>
        <sz val="10"/>
        <color rgb="FF000099"/>
        <rFont val="Arial"/>
        <family val="2"/>
      </rPr>
      <t>IMPORTANTE:</t>
    </r>
    <r>
      <rPr>
        <sz val="10"/>
        <rFont val="Arial"/>
        <family val="2"/>
      </rPr>
      <t xml:space="preserve"> sempre que houver necessidade da inclusão de linhas por segmento (para a entrada de mais de cinco documentos por segmento) tenha o cuidado de fazê-lo sem que isso cause uma desprogramação deste campo totalizador. Ou seja, não inclua uma linha acima da primeira linha de cada segmento, faça a inclusão posicionando seu "cursor" sobre a segunda, terceira, quarta ou quintas linhas do segmento e realize a inclusão de quantas linhas forem necessárias.
Por exemplo: no segmento de mercado "TV Aberta" estão oferecidas as linhas 10 a 14 da planilha. Se precisar incluir linhas, posicione-se nas linhas 11, 12, 13 ou 14 e comande a inclusão. Nunca o faça posicionam-se sobre a linha 10 (a primeira do segmento), pois isso fará com que a receita destas linhas adicionais não sejam consideradas no total do segmento.</t>
    </r>
  </si>
  <si>
    <r>
      <t xml:space="preserve">Ao lado deste campo há um campo formatado para saída automática de dados. Este campo possui uma fórmula que consolida todas as receitas de todos os segmentos de mercado. Não modificar.
</t>
    </r>
    <r>
      <rPr>
        <b/>
        <sz val="10"/>
        <color rgb="FF000099"/>
        <rFont val="Arial"/>
        <family val="2"/>
      </rPr>
      <t>IMPORTANTE:</t>
    </r>
    <r>
      <rPr>
        <sz val="10"/>
        <rFont val="Arial"/>
        <family val="2"/>
      </rPr>
      <t xml:space="preserve"> Conforme já orientado anteriormente, não deve ser incluída nesta a ABA a receita correspondente ao primeiro licenciamento da Obra.</t>
    </r>
  </si>
  <si>
    <t>COMISSÃO DE DISTRIBUIÇÃO (se aplicável)</t>
  </si>
  <si>
    <r>
      <t xml:space="preserve">(2), (a), (b), (c), (d), (e), (f), (g), (h), (i)
RLP </t>
    </r>
    <r>
      <rPr>
        <i/>
        <sz val="10"/>
        <color rgb="FF000099"/>
        <rFont val="Arial"/>
        <family val="2"/>
      </rPr>
      <t>[por segmento]</t>
    </r>
  </si>
  <si>
    <t>Este bloco de campos tem o propósito de registrar as informações relativas ao primeiro licenciamento da Obra.</t>
  </si>
  <si>
    <t>Esta aba se relaciona somente com as receitas faturadas pela Distribuidora (Programadora/Emissora) ou pela Produtora, quando esta realizar a função de Distribuição. Entretanto, não devem ser informadas as receitas relativas ao primeiro licenciamento nesta ABA, apenas as demais receitas da Obra.</t>
  </si>
  <si>
    <r>
      <t xml:space="preserve">Apenas deve ser preenchido este campo quando forem atendidas as seguintes condições:
a) O valor correspondente ao primeiro licenciamento foi negociado para recebimento em parcelas; E
b) Ocorreu o recebimento de uma ou mais parcelas deste licenciamento no período compreendido no Relatório de Comercialização.
Apenas é aceito o recebimento parcelado do primeiro licenciamento quando foi estabelecido no respectivo contrato esta forma de pagamento, conforme estabelecido na  CHAMADA PÚBLICA BRDE/FSA – PRODAV - 01/2012:
</t>
    </r>
    <r>
      <rPr>
        <i/>
        <sz val="10"/>
        <rFont val="Arial"/>
        <family val="2"/>
      </rPr>
      <t>"3.6. CONTRATO DE PRIMEIRA LICENÇA: O contrato de aquisição da primeira licença deve estar assinado pelas partes e deve conter, no mínimo: (...) b) forma de pagamento do valor referente à aquisição da primeira licença (único ou parcelado), bem como o momento da realização do pagamento único ou do pagamento de cada uma das parcelas;"</t>
    </r>
    <r>
      <rPr>
        <sz val="10"/>
        <rFont val="Arial"/>
        <family val="2"/>
      </rPr>
      <t xml:space="preserve">
Sempre que o recebimento for em parcela única este campo deve ser mantido em branco.</t>
    </r>
  </si>
  <si>
    <t>Este bloco de campos tem o propósito de registrar as informações relativas às demais receitas da Obra no período, ou seja, todas aquelas informadas na ABA '2. Relação de Receitas' (que não incluem as receitas do primeiro licenciamento da Obra).</t>
  </si>
  <si>
    <t>Nesta coluna deve ser informado o valor faturado por meio do Documento Fiscal relacionado na mesma linha, na coluna '(d) N° do Documento Fiscal'.
Os valores devem ser informados sempre em moeda local (Reais).</t>
  </si>
  <si>
    <t>Esta linha tem formatação para saída automática de dados. Este campo possui uma fórmula que apresenta as receitas por segmento de mercado totalizadas na ABA '2. Relação Receitas'. Não modificar.
São dedicadas colunas para cada segmento: '(a) DVD Rental', '(b) DVD Sell Thru', '(c) Licenciamentos Marcas', '(d) Licenciam. Nova Temporada'.</t>
  </si>
  <si>
    <t xml:space="preserve">Nesta linha devem ser informados os valores de receita líquida recebidas pelo produtor (royalties) no período para cada segmento de mercado, em conformidade com os percentuais negociados nos respectivos contratos de venda.
São dedicadas colunas para cada segmento: '(a) DVD Rental', '(b) DVD Sell Thru', '(c) Licenciamentos Marcas', '(d) Licenciam. Nova Temporada'.
Os valores devem ser informados sempre em moeda local (Reais). </t>
  </si>
  <si>
    <t>Esta linha tem formatação para saída automática de dados. Este campo possui uma fórmula que apresenta as receitas por segmento de mercado totalizadas na ABA '2. Relação Receitas'. Não modificar.
São dedicadas colunas para cada segmento: '(e) TV Aberta', '(f) TV Fechada', '(g) Video on Demand', '(h) Internacional', '(i) Outras licenças'.</t>
  </si>
  <si>
    <r>
      <t xml:space="preserve">Nesta linha deve ser informado o valor correspondente ao PIS recolhido sobre a receita de cada segmento de mercado.
São dedicadas colunas para cada segmento: '(e) TV Aberta', '(f) TV Fechada', '(g) Video on Demand', '(h) Internacional', '(i) Outras licenças'.
Os valores devem ser informados sempre em moeda local (Reais).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o PIS (imposto indireto) não será abatido no cálculo da RLP deste mesmo segmento. Nestes casos, estes campos serão apresentados com um sombreamento azul.</t>
    </r>
  </si>
  <si>
    <r>
      <t xml:space="preserve">Nesta linha deve ser informado o valor correspondente ao COFINS recolhido sobre a receita de cada segmento de mercado.
São dedicadas colunas para cada segmento: '(e) TV Aberta', '(f) TV Fechada', '(g) Video on Demand', '(h) Internacional', '(i) Outras licenças'.
Os valores devem ser informados sempre em moeda local (Reais).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o COFINS (imposto indireto) não será abatido no cálculo da RLP deste mesmo segmento. Nestes casos, estes campos serão apresentados com um sombreamento azul.</t>
    </r>
  </si>
  <si>
    <r>
      <t xml:space="preserve">Nesta linha deve ser informado o valor correspondente ao ICMS recolhido sobre a receita de cada segmento de mercado.
São dedicadas colunas para cada segmento: '(e) TV Aberta', '(f) TV Fechada', '(g) Video on Demand', '(h) Internacional', '(i) Outras licenças'.
Os valores devem ser informados sempre em moeda local (Reais).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o ICMS (imposto indireto) não será abatido no cálculo da RLP deste mesmo segmento. Nestes casos, estes campos serão apresentados com um sombreamento azul.</t>
    </r>
  </si>
  <si>
    <r>
      <t xml:space="preserve">Nesta linha deve ser informado o valor correspondente ao ISS recolhido sobre a receita de cada segmento de mercado.
São dedicadas colunas para cada segmento: '(e) TV Aberta', '(f) TV Fechada', '(g) Video on Demand', '(h) Internacional', '(i) Outras licenças'.
Os valores devem ser informados sempre em moeda local (Reais).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o ISS (imposto indireto) não será abatido no cálculo da RLP deste mesmo segmento. Nestes casos, estes campos serão apresentados com um sombreamento azul.</t>
    </r>
  </si>
  <si>
    <r>
      <t xml:space="preserve">Ao lado de cada um destes campos há um campo formatado para saída automática de dados. Este campo possui uma fórmula que consolida as receitas líquidas por segmento de mercado. Não modificar.
</t>
    </r>
    <r>
      <rPr>
        <b/>
        <sz val="10"/>
        <color rgb="FF000099"/>
        <rFont val="Arial"/>
        <family val="2"/>
      </rPr>
      <t>IMPORTANTE:</t>
    </r>
    <r>
      <rPr>
        <sz val="10"/>
        <rFont val="Arial"/>
        <family val="2"/>
      </rPr>
      <t xml:space="preserve"> nesta consolidação já são automaticamente verificados os casos em que se aplica o desconto dos impostos indiretos e da comissão de distribuição, daqueles onde tal desconto não se aplica para apuração da RLP.</t>
    </r>
  </si>
  <si>
    <t xml:space="preserve">Este bloco de campos tem o propósito de consolidar todos os valores da Receita Líquida do Produtor (RLP) no período. </t>
  </si>
  <si>
    <r>
      <rPr>
        <b/>
        <u/>
        <sz val="10"/>
        <color rgb="FF0033CC"/>
        <rFont val="Arial"/>
        <family val="2"/>
      </rPr>
      <t>ATENÇÃO:</t>
    </r>
    <r>
      <rPr>
        <sz val="10"/>
        <color rgb="FF000099"/>
        <rFont val="Arial"/>
        <family val="2"/>
      </rPr>
      <t xml:space="preserve"> Caso a empresa produtora possua um sistema próprio que tenha a funcionalidade de emissão de relatório que liste todas as informações detalhadas relativas às receitas da obra (listagem de todos os documentos que comprovam as receitas com a informação do CNPJ/CPF; Nº do documento fiscal, data do documento fiscal e valor faturado agrupado por segmento de mercado), pode ser encaminhado este relatório próprio, eliminando a necessidade de redigitação de todas as informações no presente modelo. 
Neste caso na ABA '2. Relação Receitas' deve ser realizado o preenchimento apenas dos campos "</t>
    </r>
    <r>
      <rPr>
        <i/>
        <sz val="10"/>
        <color rgb="FF000099"/>
        <rFont val="Arial"/>
        <family val="2"/>
      </rPr>
      <t>(b) Venda Intermediada</t>
    </r>
    <r>
      <rPr>
        <sz val="10"/>
        <color rgb="FF000099"/>
        <rFont val="Arial"/>
        <family val="2"/>
      </rPr>
      <t>", "</t>
    </r>
    <r>
      <rPr>
        <i/>
        <sz val="10"/>
        <color rgb="FF000099"/>
        <rFont val="Arial"/>
        <family val="2"/>
      </rPr>
      <t>(f) Valor Faturado (R$)</t>
    </r>
    <r>
      <rPr>
        <sz val="10"/>
        <color rgb="FF000099"/>
        <rFont val="Arial"/>
        <family val="2"/>
      </rPr>
      <t>" e "</t>
    </r>
    <r>
      <rPr>
        <i/>
        <sz val="10"/>
        <color rgb="FF000099"/>
        <rFont val="Arial"/>
        <family val="2"/>
      </rPr>
      <t>Assinatura do responsável pelas informações</t>
    </r>
    <r>
      <rPr>
        <sz val="10"/>
        <color rgb="FF000099"/>
        <rFont val="Arial"/>
        <family val="2"/>
      </rPr>
      <t xml:space="preserve">".
Sendo que no campo </t>
    </r>
    <r>
      <rPr>
        <i/>
        <sz val="10"/>
        <color rgb="FF000099"/>
        <rFont val="Arial"/>
        <family val="2"/>
      </rPr>
      <t xml:space="preserve">"(f) Valor Faturado (R$)" </t>
    </r>
    <r>
      <rPr>
        <sz val="10"/>
        <color rgb="FF000099"/>
        <rFont val="Arial"/>
        <family val="2"/>
      </rPr>
      <t>apenas é necessário informar o valor total faturado por segmento em uma das linhas disponíveis para cada segmento. E na ABA '4. Anexos' este relatório extra deve ser relacionado.</t>
    </r>
  </si>
  <si>
    <t>Nesta coluna deve ser informado o número do CNPJ (quando Pessoa Jurídica) ou CPF (quando Pessoa Física) do emitente do Documento Fiscal que comprova a Receita da Obra em cada Segmento de mercado associado na coluna '(a) Segmento'.
Deve ser utilizada uma linha para cada documento fiscal de receita. Cada segmento já vem pré-formato com espaço para cinco documentos (5 linhas), portanto se no período foram emitidos mais de 5 documentos em algum segmento devem ser incluídas novas linhas.</t>
  </si>
  <si>
    <r>
      <t xml:space="preserve">Nesta coluna deve ser informada a data de emissão do Documento Fiscal -- relacionado na mesma linha, na coluna '(d) N° do Documento Fiscal'.
</t>
    </r>
    <r>
      <rPr>
        <b/>
        <sz val="10"/>
        <color rgb="FF000099"/>
        <rFont val="Arial"/>
        <family val="2"/>
      </rPr>
      <t>IMPORTANTE</t>
    </r>
    <r>
      <rPr>
        <sz val="10"/>
        <rFont val="Arial"/>
        <family val="2"/>
      </rPr>
      <t>: devem ser relacionados exclusivamente os documentos fiscais com data de emissão compreendida dentro do período abrangido pelo relatório (informado no campo '2.1. Período abrangido pelo Relatório' da ABA '1. Aspectos Gerais').
Como exceção a esta regra:
a) podem ser incluídos faturamentos de pequenos períodos anteriores ao início da abrangência do RC, quando se tratarem de resultados que não estavam com seu ciclo de contabilização encerrados no momento da emissão do Relatório de Comercialização anterior (</t>
    </r>
    <r>
      <rPr>
        <i/>
        <sz val="10"/>
        <rFont val="Arial"/>
        <family val="2"/>
      </rPr>
      <t>conforme explicado na linha 19 desta ABA</t>
    </r>
    <r>
      <rPr>
        <sz val="10"/>
        <rFont val="Arial"/>
        <family val="2"/>
      </rPr>
      <t xml:space="preserve">).
b) no primeiro Relatório de Comercialização devem ser incluídos faturamentos realizados em momento anterior ao lançamento da Obra, para os quais o FSA tenha participação. </t>
    </r>
  </si>
  <si>
    <t xml:space="preserve">2. RELAÇÃO DE DOCUMENTOS ENCAMINHADOS </t>
  </si>
  <si>
    <t>Item Nº</t>
  </si>
  <si>
    <t>[ clique AQUI para ir diretamente para a ABA "4. Anexos" ]</t>
  </si>
  <si>
    <t>Nesta aba devem ser relacionados os documentos que estarão acompanhando o Relatório de Comercialização.</t>
  </si>
  <si>
    <t>Documento</t>
  </si>
  <si>
    <r>
      <t>Em cada linha desta coluna deve ser informado o documento que está sendo encaminhado anexo ao Relatório de Comercialização.
Ofereça uma descrição sucinta que permita a identificação inequívoca do documento.
Tipos de documentos que devem ser encaminhados obrigatoriamente:
a) cópia de contratos e demais documentos formalizando ajustes que impliquem participação de terceiros nos rendimentos da OBRA (por exemplo, agenciamento, já que o agente de vendas é terceiro que não figura no contrato de investimento e fará jus a percentual sobre as receitas decorrentes da exploração comercial da obra, quando tiver mediado a operação).
b) cópia dos contratos de comercialização ou outros celebrados no período que impliquem transferência de direitos sobre o resultado comercial da OBRA (por exemplo, contratos de operação direta).
c) cópia dos contratos de licenciamento de marcas, produção de obra derivada, e outros licenciamentos.
d) cópia de contratos de cessão de direitos patrimoniais.
e) cópia de aditamentos de quaisquer um dos contratos relacionados acima.
Para estes documentos obrigatórios, basta encaminhar as cópias dos contratos uma única vez, ou seja, se determinado contrato foi encaminhado junto ao Relatório de Comercialização nº1 (ou  no momento da contratação), e não ocorreram destratos ou aditamentos ao mesmo, no envio do Relatório de Comercialização nº 2 não há mais a necessidade de encaminhamento do mesmo.
Outros tipos de documentos que podem ser encaminhados:
f) relatório próprio de Relação de Receitas, caso tenha se optado por não usar o modelo padrão, na forma descrita na linha 79 desta Aba.
g) cópia de legislação que justifique uma alíquota diferenciada de impostos.</t>
    </r>
    <r>
      <rPr>
        <b/>
        <i/>
        <sz val="10"/>
        <color rgb="FF000099"/>
        <rFont val="Arial"/>
        <family val="2"/>
      </rPr>
      <t>(*)</t>
    </r>
    <r>
      <rPr>
        <sz val="10"/>
        <rFont val="Arial"/>
        <family val="2"/>
      </rPr>
      <t xml:space="preserve">
h) quaisquer outros documentos com informações que a produtora julgue relevante e necessário.
</t>
    </r>
    <r>
      <rPr>
        <b/>
        <i/>
        <sz val="10"/>
        <color rgb="FF000099"/>
        <rFont val="Arial"/>
        <family val="2"/>
      </rPr>
      <t xml:space="preserve">(*) </t>
    </r>
    <r>
      <rPr>
        <sz val="10"/>
        <rFont val="Arial"/>
        <family val="2"/>
      </rPr>
      <t xml:space="preserve">Segundo a política tributária do país, os valores das alíquotas de PIS e COFINS a serem recolhidos no faturamento de empresas de distribuição de filmes são de 1,65% e 7,6%, respectivamente.  Havendo divergência nos valores declarados nos relatórios de comercialização enviados pelo contratado em relação aos percentuais devidos a cada tributo, o analista responsável pela elaboração do cálculo do retorno do FSA automaticamente irá considerar as alíquotas descritas acima, desconsiderando o valor informado pelo contratado. 
O  objetivo é garantir que serão aplicadas as alíquotas corretas e que os descontos serão realizados de acordo com a legislação vigente de forma padronizada para todos os projetos. 
</t>
    </r>
    <r>
      <rPr>
        <u/>
        <sz val="10"/>
        <rFont val="Arial"/>
        <family val="2"/>
      </rPr>
      <t>No que se refere às alíquotas de ISS aplicadas à distribuição</t>
    </r>
    <r>
      <rPr>
        <sz val="10"/>
        <rFont val="Arial"/>
        <family val="2"/>
      </rPr>
      <t xml:space="preserve">, como variam de acordo com o município onde foi emitida a fatura, </t>
    </r>
    <r>
      <rPr>
        <b/>
        <sz val="10"/>
        <color rgb="FF000099"/>
        <rFont val="Arial"/>
        <family val="2"/>
      </rPr>
      <t>serão aceitas alíquotas entre 2% e 5%</t>
    </r>
    <r>
      <rPr>
        <sz val="10"/>
        <rFont val="Arial"/>
        <family val="2"/>
      </rPr>
      <t xml:space="preserve">. Portanto, na hipótese do relatório de comercialização enviado utilizar alíquota diferenciada de ISS, </t>
    </r>
    <r>
      <rPr>
        <u/>
        <sz val="10"/>
        <rFont val="Arial"/>
        <family val="2"/>
      </rPr>
      <t>recomenda-se que seja encaminhado justificativa legal confirme tal exceção</t>
    </r>
    <r>
      <rPr>
        <sz val="10"/>
        <rFont val="Arial"/>
        <family val="2"/>
      </rPr>
      <t xml:space="preserve">. </t>
    </r>
  </si>
  <si>
    <r>
      <t xml:space="preserve">OBS.: Simulamos acima o vencimento e abrangência apenas até o 10º Relatório de Comercialização-RC, mas para calcular os demais, basta preencher o campo "DATA DO </t>
    </r>
    <r>
      <rPr>
        <b/>
        <sz val="10"/>
        <color rgb="FF000099"/>
        <rFont val="Arial"/>
        <family val="2"/>
      </rPr>
      <t>LANÇAMENTO DA OBRA</t>
    </r>
    <r>
      <rPr>
        <sz val="10"/>
        <color rgb="FF000099"/>
        <rFont val="Arial"/>
        <family val="2"/>
      </rPr>
      <t xml:space="preserve">" com a data correspondente ao início da data de abrangência do 10º RC (campo "de" assinalado em </t>
    </r>
    <r>
      <rPr>
        <b/>
        <sz val="10"/>
        <color rgb="FF339933"/>
        <rFont val="Arial"/>
        <family val="2"/>
      </rPr>
      <t>verde mais escuro</t>
    </r>
    <r>
      <rPr>
        <sz val="10"/>
        <color rgb="FF000099"/>
        <rFont val="Arial"/>
        <family val="2"/>
      </rPr>
      <t>) , para verificar os prazos e datas dos Relatórios de nº 11 a 19 (nas posições dos RCs 2 a 10).</t>
    </r>
  </si>
  <si>
    <t>Esta aba se relaciona somente com as receitas faturadas pela Distribuidora (Programadora/Emissora) ou pela Produtora, quando esta realizar a função de Distribuição. Entretanto, não devem ser informadas as receitas relativas ao primeiro licenciamento nesta ABA, apenas as demais receitas da Obra.
O envio das informações contidas nesta ABA não pode ser realizado em quaisquer outros formatos e modelos além do aqui oferecido.</t>
  </si>
  <si>
    <r>
      <t>Ao lado deste campo há uma afirmação: "</t>
    </r>
    <r>
      <rPr>
        <i/>
        <sz val="10"/>
        <rFont val="Arial"/>
        <family val="2"/>
      </rPr>
      <t>Declaro que não houve receita relativa à comercialização da Obra no período abrangido por este relatório.</t>
    </r>
    <r>
      <rPr>
        <sz val="10"/>
        <rFont val="Arial"/>
        <family val="2"/>
      </rPr>
      <t xml:space="preserve">"
No campo há um box de opção, que ao ser deixado "em branco" indica que a declaração ao lado é FALSA, ou seja, ocorreu receita de comercialização da obra no período. Quando o box for selecionado há a indicação de que a declaração ao lado é VERDADEIRA, ou seja, não houve receita de comercialização da Obra no período.
Conforme observado no item "II. ORIENTAÇÕES GERAIS | 1.2. DATAS DE ENTREGA E ABRANGÊNCIA" caso não haja nenhum resultado de exploração comercial no período retratado no Relatório, a PRODUTORA deve enviar um </t>
    </r>
    <r>
      <rPr>
        <b/>
        <sz val="10"/>
        <color rgb="FF000099"/>
        <rFont val="Arial"/>
        <family val="2"/>
      </rPr>
      <t>Relatório Simplificado de Comercialização</t>
    </r>
    <r>
      <rPr>
        <b/>
        <sz val="10"/>
        <rFont val="Arial"/>
        <family val="2"/>
      </rPr>
      <t xml:space="preserve"> </t>
    </r>
    <r>
      <rPr>
        <sz val="10"/>
        <rFont val="Arial"/>
        <family val="2"/>
      </rPr>
      <t>(que consiste apenas no preenchimento e envio da ABA "2.Aspectos Gerais" da presente planilha), quando deve ser assinalado este box como VERDADEIRA a declaração.</t>
    </r>
  </si>
  <si>
    <r>
      <t xml:space="preserve">Nesta linha deve ser informado o valor retido pelo Agente de vendas / Distribuidor, à título de Comissão, conforme percentual negociado no contrato de distribuição para este segmento de mercado.
São dedicadas colunas para cada segmento: '(e) TV Aberta', '(f) TV Fechada', '(g) Video on Demand', '(h) Internacional', '(i) Outras licenças'.
Os valores devem ser informados sempre em moeda local (Reais).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não se aplica abatimento de comissão de distribuição no cálculo da RLP deste mesmo segmento. Nestes casos, estes campos serão apresentados com um sombreamento azul.</t>
    </r>
  </si>
  <si>
    <r>
      <t xml:space="preserve">Este campo está formatado para saída automática de dados. Este campo possui uma fórmula que consolida toda a RLP do período, considerando as receitas em todos os segmentos de mercado (incluindo o primeiro licenciamento da Obra). Não modificar.
</t>
    </r>
    <r>
      <rPr>
        <b/>
        <sz val="10"/>
        <color rgb="FF000099"/>
        <rFont val="Arial"/>
        <family val="2"/>
      </rPr>
      <t>IMPORTANTE:</t>
    </r>
    <r>
      <rPr>
        <sz val="10"/>
        <rFont val="Arial"/>
        <family val="2"/>
      </rPr>
      <t xml:space="preserve"> O valor deste campo corresponde à RLP apurada no período sobre a qual será calculado o retorno do FSA nos termos da Chamada Pública e do Contrato de Investimento firmado com o fundo.</t>
    </r>
  </si>
  <si>
    <r>
      <rPr>
        <b/>
        <u/>
        <sz val="10"/>
        <color rgb="FF0033CC"/>
        <rFont val="Arial"/>
        <family val="2"/>
      </rPr>
      <t>ATENÇÃO:</t>
    </r>
    <r>
      <rPr>
        <sz val="10"/>
        <color rgb="FF000099"/>
        <rFont val="Arial"/>
        <family val="2"/>
      </rPr>
      <t xml:space="preserve"> O período de abrangência do Relatório de Comercialização-RC corresponde a períodos contínuos de 6 (seis) meses, que se iniciam a partir da data de lançamento da Obra. Desta forma, se a Obra for lançada em 20/05/2013 (por exemplo) o período de abrangência do primeiro Relatório de Comercialização-RC seria de 20/05/2013 (segunda-feira) a 20/11/2013 (quarta-feira). Sendo o próximo período de abrangência iniciado de 21/11/2013 (quinta-feira) a 21/05/2014 (terça-feira), e assim por diante. 
Entretanto, sabemos que alguns segmentos de mercado tem fechamento dos seus faturamentos em períodos de tempo pré-fixados (semanais com conclusão às segundas-feiras; quinzenal, etc.). Não há necessidade de realizar a quebra deste período natural da janela para se adequar precisamente ao período de abrangência do Relatório de Comercialização. 
Portanto, indicamos que podem ser incluídos os períodos naturais já "fechados" dentro de cada segmento de mercado que se encaixem no período de abrangência do RC. Deixando os faturamentos ainda não encerrados para inclusão no Relatório de Comercialização seguinte. Desta forma, entendemos ser mais fácil para o contratado conciliar suas informações de controle com as encaminhadas para o FSA.</t>
    </r>
  </si>
  <si>
    <t>IV. Orientações Específicas para preenchimento de cada ABA:</t>
  </si>
  <si>
    <t>Esta coluna tem a finalidade de possibilitar o registro da informação, para cada segmento de mercado, da venda naquele mercado ter sido realizada diretamente pelo produtor ou da venda ter sido realizada por intermédio de um agente de vendas / distribuidor. Basta clicar sobre o campo e será exibida uma lista com as opções 'SIM' ou 'NÃO'.
Esta informação é relevante para o cálculo das receitas líquidas, pois a possibilidade de incidência de tributos indiretos é importante para diferenciar o método do cálculo aplicável a cada caso.
A CHAMADA PÚBLICA BRDE/FSA – PRODAV - 01/2012, em seu "ANEXO C – RETORNO FINANCEIRO", determina:
"1. FORMAS DE RETORNO FINANCEIRO: O retorno dos valores investidos pelo FSA terá a forma de participação sobre a Receita Líquida do Produtor (RLP) obtida com a comercialização da obra em todos e quaisquer territórios, segmentos de mercado e janelas de exploração, existentes ou que venham a ser criados, com o licenciamento de marcas e imagens da obra, seus elementos e obras derivadas e com contratos de transferência de direitos patrimoniais da obra, suas partes, marcas e produtos derivados, incluindo as receitas destes quando explorados pela própria PRODUTORA (...)"
"3. PARTICIPAÇÃO SOBRE A RLP: (...) 3.3. A RLP consiste na soma dos valores efetivamente recebidos pela proponente em decorrência da exploração comercial da obra audiovisual em todos e quaisquer territórios, segmentos de mercado e janelas de exploração, existentes ou que venham a ser criados, dos valores de licenciamento de marcas e imagens da obra, seus elementos e obras derivadas e daqueles oriundos de transferências de direitos patrimoniais da obra, suas partes, marcas e produtos derivados, incluindo as receitas destes quando explorados pela própria PRODUTORA, considerando, ademais, a aquisição da primeira licença celebrada com a empresa emissora ou programadora, deduzindo-se os valores: a) pagos ou retidos a título de comissões de distribuição e/ou de venda da obra audiovisual; b) relativos aos tributos indiretos incidentes sobre a distribuição/agenciamento da obra. (...)"
Desta forma, fica estabelecido que os tributos indiretos são abatidos da Receita Bruta, determinando a RLP. Entretanto, os impostos DIRETOS (cujo contribuinte é o próprio produtor) não são passíveis de dedução para composição da RLP. Assim, apenas nas vendas realizadas por intermédio de agente de vendas / distribuidores temos a incidência de tributos indiretos, que são aqueles recolhidos pelo agente, cujo ônus financeiro não pode ser repassado ao produtor que, neste caso, não é o  'contribuinte' do imposto. 
Cabem destacar algumas orientações:
1) Para os segmentos de mercado 'DVD Rental', 'DVD Sell Thru', 'Licenciamento Temporada subsequente' e 'Licenciamento de Marcas' não se aplica (N/A) a indicação de venda intermediada ou não, pois para estes segmentos a remuneração é por meio de royalties, que já correspondem a RLP, independente de venda direta ou intermediada.
2) O primeiro licenciamento da Obra (seja para TV Aberta ou TV Fechada) não deve ser informado nesta ABA '2. Relação de Receitas', pois esta receita será informada de forma destacada na ABA '3. Resultados'.
IMPORTANTE: Neste contexto, destacamos a necessidade da apresentação dos contratos de venda realizados para cada segmento de mercado.</t>
  </si>
  <si>
    <r>
      <t xml:space="preserve">Neste campo deve ser informado o </t>
    </r>
    <r>
      <rPr>
        <u/>
        <sz val="10"/>
        <rFont val="Arial"/>
        <family val="2"/>
      </rPr>
      <t>valor total</t>
    </r>
    <r>
      <rPr>
        <sz val="10"/>
        <rFont val="Arial"/>
        <family val="2"/>
      </rPr>
      <t xml:space="preserve"> do primeiro licenciamento da Obra </t>
    </r>
    <r>
      <rPr>
        <b/>
        <sz val="10"/>
        <color rgb="FF000099"/>
        <rFont val="Arial"/>
        <family val="2"/>
      </rPr>
      <t>apenas na hipótese de ter ocorrido recebimento de valores (parcial ou totalmente) desta licença no período retratado no Relatório</t>
    </r>
    <r>
      <rPr>
        <sz val="10"/>
        <rFont val="Arial"/>
        <family val="2"/>
      </rPr>
      <t xml:space="preserve">. Ou seja, se no período compreendido no relatório não ocorreu recebimento de valores a título de primeiro licenciamento, o campo deve ser mantido em branco.
Esse valor total deve corresponder ao valor negociado com a Emissora/Programadora e estabelecido no respectivo contrato de licenciamento.
Cabe lembrar que o primeiro licenciamento tem um valor mínimo fixado na CHAMADA PÚBLICA BRDE/FSA – PRODAV - 01/2012: 
</t>
    </r>
    <r>
      <rPr>
        <i/>
        <sz val="10"/>
        <rFont val="Arial"/>
        <family val="2"/>
      </rPr>
      <t>"3.5. VALOR MÍNIMO DA PRIMEIRA LICENÇA: O valor da aquisição da primeira licença de exploração comercial da obra audiovisual deverá ser equivalente a, no mínimo:
a) No caso de obras seriada (minissérie ou seriado) do tipo ficção, documentário e animação, 15% (quinze por cento) do orçamento de produção para a janela de exploração específica de atuação da adquirente no território brasileiro; 20% (vinte por cento) do orçamento de produção para 2 (duas) licenças de exploração comercial, sendo uma delas obrigatoriamente a janela de exploração específica de atuação da adquirente no território brasileiro e não poderá corresponder a direitos patrimoniais sobre a obra ou à participação percentual sobre a receita líquida do produtor (RLP).
b) No caso de obras de documentários com metragem superior a 52 (cinqüenta e dois) minutos, 5% (cinco por cento) do orçamento de produção para a janela de exploração
específica de atuação da adquirente no território brasileiro; 10% (dez por cento) do orçamento de produção para 2 (duas) licenças de exploração comercial, sendo uma delas obrigatoriamente a janela de exploração específica de atuação da adquirente no território brasileiro e não poderá corresponder a direitos patrimoniais sobre a obra ou a participação percentual sobre a receita líquida do produtor (RLP)."</t>
    </r>
    <r>
      <rPr>
        <sz val="10"/>
        <rFont val="Arial"/>
        <family val="2"/>
      </rPr>
      <t xml:space="preserve">
(...) 3.6 A participação do FSA decorrente de qualquer alteração no orçamento deverá ser maior ou igual à participação calculada a partir do orçamento de produção aprovado pela ANCINE no momento da inscrição do projeto nesta Chamada Pública, sendo vedada a sua redução.
No momento da realização do cálculo do retorno sempre será verificado se ocorreram alterações no orçamento de produção da Obra, para que se identifique se o valor da primeira licença (e demais alíquotas de recuperação) devem ser reajustadas, conforme previsão contida no Contrato de Investimentos do FSA:
</t>
    </r>
    <r>
      <rPr>
        <i/>
        <sz val="10"/>
        <rFont val="Arial"/>
        <family val="2"/>
      </rPr>
      <t xml:space="preserve">"CLÁUSULA SÉTIMA - RETORNO DO INVESTIMENTO: §6º. A aprovação pela ANCINE de qualquer alteração no Orçamento de Produção acarretará sua automática substituição, dispensada qualquer comunicação à PRODUTORA por parte do BRDE e/ou da ANCINE.
§7º. </t>
    </r>
    <r>
      <rPr>
        <i/>
        <u/>
        <sz val="10"/>
        <rFont val="Arial"/>
        <family val="2"/>
      </rPr>
      <t>É vedada a redução da participação do FSA prevista nos parágrafos 1º, 2º e 3º desta cláusula em virtude de alterações no Orçamento de Produção</t>
    </r>
    <r>
      <rPr>
        <i/>
        <sz val="10"/>
        <rFont val="Arial"/>
        <family val="2"/>
      </rPr>
      <t>.
§8º. Caso a alteração no Orçamento de Produção aprovada pela ANCINE acarrete aumento na participação do FSA, os novos valores que substituirão os previstos nos
parágrafos 1º, 2º e 3º desta cláusula serão comunicados ao contratado pelo BRDE, dispensada a celebração de qualquer aditivo ao presente contrato.</t>
    </r>
  </si>
  <si>
    <t>3.1. Receitas sem Incidência de Imposto Indireto</t>
  </si>
  <si>
    <t>Este bloco de campos tem o propósito de registrar as informações relativas às receitas de segmentos de mercados que são remunerados via royalties, ou seja, nunca se aplica a incidência de tributos para a composição da RLP.</t>
  </si>
  <si>
    <t>Este bloco de campos tem o propósito de registrar as informações relativas às receitas de segmentos de mercados que podem ou não ter incidência de tributos indiretos, dependendo da forma como a venda foi realizada: diretamente pelo Produtor ou por Intermédio de um agente de vendas / distribuidor.</t>
  </si>
  <si>
    <t>Esta coluna tem formatação para saída automática de dados. Este campo possui uma fórmula que já numera seqüencialmente os documentos, à medida que cada documento novo é informado. Não modificar.</t>
  </si>
  <si>
    <r>
      <t xml:space="preserve">(a) DVD </t>
    </r>
    <r>
      <rPr>
        <i/>
        <sz val="9"/>
        <color rgb="FF000099"/>
        <rFont val="Arial"/>
        <family val="2"/>
      </rPr>
      <t>Rental</t>
    </r>
  </si>
  <si>
    <t>SIMPLES NACIONAL</t>
  </si>
  <si>
    <r>
      <t xml:space="preserve">Esta linha tem formatação para saída automática de dados. Este campo possui uma fórmula que automaticamente apresenta o resultado da soma dos tributos, listados nas quatro linhas abaixo: PIS, COFINS, ICMS, ISS e/ou SIMPLES NACIONAL. Não modificar.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as informações dos tributos indiretos não se aplicam ao cálculo da RLP deste mesmo segmento. Nestes casos, estes campos serão apresentados com um sombreamento azul.</t>
    </r>
  </si>
  <si>
    <r>
      <t xml:space="preserve">Nesta linha deve ser informado o valor correspondente ao SIMPLES NACIONAL recolhido sobre a receita de cada segmento de mercado, no caso de empresas que optaram por este regime de arrecadação.
São dedicadas colunas para cada segmento: '(e) TV Aberta', '(f) TV Fechada', '(g) Video on Demand', '(h) Internacional', '(i) Outras licenças'.
Os valores devem ser informados sempre em moeda local (Reais). 
</t>
    </r>
    <r>
      <rPr>
        <b/>
        <i/>
        <sz val="10"/>
        <color rgb="FF000099"/>
        <rFont val="Arial"/>
        <family val="2"/>
      </rPr>
      <t>(*)</t>
    </r>
    <r>
      <rPr>
        <sz val="10"/>
        <rFont val="Arial"/>
        <family val="2"/>
      </rPr>
      <t xml:space="preserve"> O SIMPLES NACIONAL foi criado com o objetivo de unificar a arrecadação dos tributos e contribuições devidos pelas micro e pequenas empresas brasileiras, nos âmbitos dos governos federal, estaduais e municipais. O regime especial de arrecadação não é um tributo ou um sistema tributário, mas uma forma de arrecadação unificada dos seguintes tributos e contribuições: Imposto sobre a Renda da Pessoa Jurídica – </t>
    </r>
    <r>
      <rPr>
        <b/>
        <sz val="10"/>
        <rFont val="Arial"/>
        <family val="2"/>
      </rPr>
      <t>IRPJ</t>
    </r>
    <r>
      <rPr>
        <sz val="10"/>
        <rFont val="Arial"/>
        <family val="2"/>
      </rPr>
      <t xml:space="preserve">; Imposto sobre Produtos Industrializados – </t>
    </r>
    <r>
      <rPr>
        <b/>
        <sz val="10"/>
        <rFont val="Arial"/>
        <family val="2"/>
      </rPr>
      <t>IPI</t>
    </r>
    <r>
      <rPr>
        <sz val="10"/>
        <rFont val="Arial"/>
        <family val="2"/>
      </rPr>
      <t xml:space="preserve">; Contribuição Social sobre o Lucro Líquido – </t>
    </r>
    <r>
      <rPr>
        <b/>
        <sz val="10"/>
        <rFont val="Arial"/>
        <family val="2"/>
      </rPr>
      <t>CSLL</t>
    </r>
    <r>
      <rPr>
        <sz val="10"/>
        <rFont val="Arial"/>
        <family val="2"/>
      </rPr>
      <t xml:space="preserve">; Contribuição para o Financiamento da Seguridade Social – </t>
    </r>
    <r>
      <rPr>
        <b/>
        <sz val="10"/>
        <rFont val="Arial"/>
        <family val="2"/>
      </rPr>
      <t>COFINS</t>
    </r>
    <r>
      <rPr>
        <sz val="10"/>
        <rFont val="Arial"/>
        <family val="2"/>
      </rPr>
      <t xml:space="preserve">; Contribuição para o </t>
    </r>
    <r>
      <rPr>
        <b/>
        <sz val="10"/>
        <rFont val="Arial"/>
        <family val="2"/>
      </rPr>
      <t>PIS</t>
    </r>
    <r>
      <rPr>
        <sz val="10"/>
        <rFont val="Arial"/>
        <family val="2"/>
      </rPr>
      <t xml:space="preserve">; Contribuição para a Seguridade Social - </t>
    </r>
    <r>
      <rPr>
        <b/>
        <sz val="10"/>
        <rFont val="Arial"/>
        <family val="2"/>
      </rPr>
      <t>INSS</t>
    </r>
    <r>
      <rPr>
        <sz val="10"/>
        <rFont val="Arial"/>
        <family val="2"/>
      </rPr>
      <t xml:space="preserve">; Imposto sobre Operações Relativas à Circulação de Mercadorias e Sobre Prestações de Serviços de Transporte Interestadual e Intermunicipal e de Comunicação – </t>
    </r>
    <r>
      <rPr>
        <b/>
        <sz val="10"/>
        <rFont val="Arial"/>
        <family val="2"/>
      </rPr>
      <t>ICMS</t>
    </r>
    <r>
      <rPr>
        <sz val="10"/>
        <rFont val="Arial"/>
        <family val="2"/>
      </rPr>
      <t xml:space="preserve">; Imposto sobre Serviços de Qualquer Natureza - </t>
    </r>
    <r>
      <rPr>
        <b/>
        <sz val="10"/>
        <rFont val="Arial"/>
        <family val="2"/>
      </rPr>
      <t>ISS</t>
    </r>
    <r>
      <rPr>
        <sz val="10"/>
        <rFont val="Arial"/>
        <family val="2"/>
      </rPr>
      <t xml:space="preserve">.
</t>
    </r>
    <r>
      <rPr>
        <b/>
        <sz val="10"/>
        <color rgb="FF000099"/>
        <rFont val="Arial"/>
        <family val="2"/>
      </rPr>
      <t>IMPORTANTE</t>
    </r>
    <r>
      <rPr>
        <sz val="10"/>
        <rFont val="Arial"/>
        <family val="2"/>
      </rPr>
      <t>: Se na ABA '2. Relação Receitas' foi indicado na coluna '(b) Venda Intermediada' que a venda para aquele segmento não foi intermediada por agente de vendas (venda direta do produtor), isto indica que o SIMPLES NACIONAL (imposto indireto) não será abatido no cálculo da RLP deste mesmo segmento. Nestes casos, estes campos serão apresentados com um sombreamento azul.</t>
    </r>
  </si>
  <si>
    <t>ARRANJOS REGIONAIS</t>
  </si>
  <si>
    <t>PRODAV 06/2014</t>
  </si>
  <si>
    <t>PRODAV 07/2014</t>
  </si>
  <si>
    <t>PRODAV 08/2014</t>
  </si>
  <si>
    <t>PRODAV 09/2014</t>
  </si>
  <si>
    <t>PRODAV 10/2014</t>
  </si>
  <si>
    <t>PRODAV 11/2014</t>
  </si>
  <si>
    <t>PRODAV 12/2014</t>
  </si>
  <si>
    <t>PRODAV 06/2015</t>
  </si>
  <si>
    <t>PRODAV 07/2015</t>
  </si>
  <si>
    <t>PRODAV 08/2015</t>
  </si>
  <si>
    <t>PRODAV 09/2015</t>
  </si>
  <si>
    <t>PRODAV 10/2015</t>
  </si>
  <si>
    <t>PRODAV 11/2015</t>
  </si>
  <si>
    <t>PRODAV 12/2015</t>
  </si>
  <si>
    <t>PRODAV 02/2016</t>
  </si>
  <si>
    <t xml:space="preserve"> </t>
  </si>
  <si>
    <t>SAV/MINC</t>
  </si>
  <si>
    <t>PRODAV 06/2016</t>
  </si>
  <si>
    <t>PRODAV 07/2016</t>
  </si>
  <si>
    <t>PRODAV 06/2017</t>
  </si>
  <si>
    <t>PRODAV 07/2017</t>
  </si>
  <si>
    <t>FLUXO CONTÍNUO TV 2018</t>
  </si>
  <si>
    <t>TVs PÚBLICAS 2018</t>
  </si>
  <si>
    <t>SUAT DESEMP. ARTÍSTICO 2018</t>
  </si>
  <si>
    <t>SUAT DESEMP. COMERCIAL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</si>
</sst>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
  </numFmts>
  <fonts count="41" x14ac:knownFonts="1">
    <font>
      <sz val="10"/>
      <name val="Arial"/>
    </font>
    <font>
      <sz val="10"/>
      <name val="Arial"/>
      <family val="2"/>
    </font>
    <font>
      <sz val="8"/>
      <name val="Arial"/>
      <family val="2"/>
    </font>
    <font>
      <sz val="10"/>
      <name val="Arial"/>
      <family val="2"/>
    </font>
    <font>
      <b/>
      <sz val="10"/>
      <name val="Arial"/>
      <family val="2"/>
    </font>
    <font>
      <sz val="8"/>
      <name val="Arial"/>
      <family val="2"/>
    </font>
    <font>
      <b/>
      <sz val="10"/>
      <color indexed="12"/>
      <name val="Arial"/>
      <family val="2"/>
    </font>
    <font>
      <u/>
      <sz val="10"/>
      <color indexed="12"/>
      <name val="Arial"/>
      <family val="2"/>
    </font>
    <font>
      <sz val="10"/>
      <color indexed="8"/>
      <name val="Arial"/>
      <family val="2"/>
    </font>
    <font>
      <b/>
      <sz val="10"/>
      <color indexed="8"/>
      <name val="Arial"/>
      <family val="2"/>
    </font>
    <font>
      <sz val="12"/>
      <name val="Arial"/>
      <family val="2"/>
    </font>
    <font>
      <b/>
      <u/>
      <sz val="10"/>
      <color indexed="12"/>
      <name val="Arial"/>
      <family val="2"/>
    </font>
    <font>
      <b/>
      <sz val="10"/>
      <color indexed="9"/>
      <name val="Arial"/>
      <family val="2"/>
    </font>
    <font>
      <sz val="10"/>
      <color indexed="9"/>
      <name val="Arial"/>
      <family val="2"/>
    </font>
    <font>
      <sz val="10"/>
      <color theme="0"/>
      <name val="Arial"/>
      <family val="2"/>
    </font>
    <font>
      <b/>
      <sz val="10"/>
      <color theme="0"/>
      <name val="Arial"/>
      <family val="2"/>
    </font>
    <font>
      <b/>
      <sz val="10"/>
      <color theme="0"/>
      <name val="Verdana"/>
      <family val="2"/>
    </font>
    <font>
      <b/>
      <sz val="10"/>
      <color rgb="FF000099"/>
      <name val="Arial"/>
      <family val="2"/>
    </font>
    <font>
      <sz val="10"/>
      <color rgb="FF000099"/>
      <name val="Arial"/>
      <family val="2"/>
    </font>
    <font>
      <u/>
      <sz val="10"/>
      <name val="Arial"/>
      <family val="2"/>
    </font>
    <font>
      <i/>
      <sz val="10"/>
      <color indexed="8"/>
      <name val="Arial"/>
      <family val="2"/>
    </font>
    <font>
      <b/>
      <sz val="10"/>
      <name val="Verdana"/>
      <family val="2"/>
    </font>
    <font>
      <b/>
      <sz val="10"/>
      <color rgb="FF0033CC"/>
      <name val="Arial"/>
      <family val="2"/>
    </font>
    <font>
      <sz val="10"/>
      <name val="Verdana"/>
      <family val="2"/>
    </font>
    <font>
      <sz val="10"/>
      <color rgb="FF0033CC"/>
      <name val="Arial"/>
      <family val="2"/>
    </font>
    <font>
      <sz val="10"/>
      <color rgb="FF000099"/>
      <name val="Verdana"/>
      <family val="2"/>
    </font>
    <font>
      <i/>
      <sz val="10"/>
      <color rgb="FF000099"/>
      <name val="Arial"/>
      <family val="2"/>
    </font>
    <font>
      <sz val="9"/>
      <color rgb="FFFF0000"/>
      <name val="Arial"/>
      <family val="2"/>
    </font>
    <font>
      <b/>
      <i/>
      <sz val="10"/>
      <color rgb="FF000099"/>
      <name val="Arial"/>
      <family val="2"/>
    </font>
    <font>
      <sz val="9"/>
      <color rgb="FF000099"/>
      <name val="Arial"/>
      <family val="2"/>
    </font>
    <font>
      <sz val="12"/>
      <color rgb="FF000099"/>
      <name val="Wingdings 3"/>
      <family val="1"/>
      <charset val="2"/>
    </font>
    <font>
      <i/>
      <sz val="8"/>
      <color rgb="FF000099"/>
      <name val="Arial"/>
      <family val="2"/>
    </font>
    <font>
      <i/>
      <sz val="9"/>
      <color rgb="FF000099"/>
      <name val="Arial"/>
      <family val="2"/>
    </font>
    <font>
      <sz val="10"/>
      <color rgb="FFFF0000"/>
      <name val="Arial"/>
      <family val="2"/>
    </font>
    <font>
      <i/>
      <sz val="10"/>
      <name val="Arial"/>
      <family val="2"/>
    </font>
    <font>
      <b/>
      <u/>
      <sz val="10"/>
      <name val="Arial"/>
      <family val="2"/>
    </font>
    <font>
      <i/>
      <u/>
      <sz val="10"/>
      <color indexed="12"/>
      <name val="Arial"/>
      <family val="2"/>
    </font>
    <font>
      <b/>
      <sz val="12"/>
      <color rgb="FF000099"/>
      <name val="Arial"/>
      <family val="2"/>
    </font>
    <font>
      <i/>
      <u/>
      <sz val="10"/>
      <name val="Arial"/>
      <family val="2"/>
    </font>
    <font>
      <b/>
      <u/>
      <sz val="10"/>
      <color rgb="FF0033CC"/>
      <name val="Arial"/>
      <family val="2"/>
    </font>
    <font>
      <b/>
      <sz val="10"/>
      <color rgb="FF339933"/>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1"/>
        <bgColor indexed="64"/>
      </patternFill>
    </fill>
    <fill>
      <patternFill patternType="lightUp">
        <fgColor theme="0" tint="-0.24994659260841701"/>
        <bgColor theme="3" tint="0.79998168889431442"/>
      </patternFill>
    </fill>
    <fill>
      <patternFill patternType="solid">
        <fgColor theme="6" tint="-0.249977111117893"/>
        <bgColor indexed="64"/>
      </patternFill>
    </fill>
  </fills>
  <borders count="72">
    <border>
      <left/>
      <right/>
      <top/>
      <bottom/>
      <diagonal/>
    </border>
    <border>
      <left style="medium">
        <color rgb="FF000099"/>
      </left>
      <right style="medium">
        <color rgb="FF000099"/>
      </right>
      <top style="medium">
        <color rgb="FF000099"/>
      </top>
      <bottom style="medium">
        <color rgb="FF000099"/>
      </bottom>
      <diagonal/>
    </border>
    <border>
      <left/>
      <right/>
      <top/>
      <bottom style="medium">
        <color rgb="FF000099"/>
      </bottom>
      <diagonal/>
    </border>
    <border>
      <left style="medium">
        <color rgb="FF000099"/>
      </left>
      <right style="medium">
        <color rgb="FF000099"/>
      </right>
      <top style="medium">
        <color rgb="FF000099"/>
      </top>
      <bottom style="thin">
        <color rgb="FF000099"/>
      </bottom>
      <diagonal/>
    </border>
    <border>
      <left style="medium">
        <color rgb="FF000099"/>
      </left>
      <right style="medium">
        <color rgb="FF000099"/>
      </right>
      <top style="thin">
        <color rgb="FF000099"/>
      </top>
      <bottom style="thin">
        <color rgb="FF000099"/>
      </bottom>
      <diagonal/>
    </border>
    <border>
      <left style="medium">
        <color rgb="FF000099"/>
      </left>
      <right style="medium">
        <color rgb="FF000099"/>
      </right>
      <top style="thin">
        <color rgb="FF000099"/>
      </top>
      <bottom style="medium">
        <color rgb="FF000099"/>
      </bottom>
      <diagonal/>
    </border>
    <border>
      <left style="medium">
        <color rgb="FF000099"/>
      </left>
      <right/>
      <top style="medium">
        <color rgb="FF000099"/>
      </top>
      <bottom style="thin">
        <color rgb="FF000099"/>
      </bottom>
      <diagonal/>
    </border>
    <border>
      <left/>
      <right style="medium">
        <color rgb="FF000099"/>
      </right>
      <top style="medium">
        <color rgb="FF000099"/>
      </top>
      <bottom style="thin">
        <color rgb="FF000099"/>
      </bottom>
      <diagonal/>
    </border>
    <border>
      <left style="medium">
        <color rgb="FF000099"/>
      </left>
      <right/>
      <top/>
      <bottom/>
      <diagonal/>
    </border>
    <border>
      <left/>
      <right/>
      <top style="medium">
        <color rgb="FF000099"/>
      </top>
      <bottom style="thin">
        <color rgb="FF000099"/>
      </bottom>
      <diagonal/>
    </border>
    <border>
      <left style="medium">
        <color rgb="FF000099"/>
      </left>
      <right/>
      <top style="thin">
        <color rgb="FF000099"/>
      </top>
      <bottom style="thin">
        <color rgb="FF000099"/>
      </bottom>
      <diagonal/>
    </border>
    <border>
      <left/>
      <right style="medium">
        <color rgb="FF000099"/>
      </right>
      <top style="thin">
        <color rgb="FF000099"/>
      </top>
      <bottom style="thin">
        <color rgb="FF000099"/>
      </bottom>
      <diagonal/>
    </border>
    <border>
      <left style="medium">
        <color rgb="FF000099"/>
      </left>
      <right/>
      <top style="thin">
        <color rgb="FF000099"/>
      </top>
      <bottom style="medium">
        <color rgb="FF000099"/>
      </bottom>
      <diagonal/>
    </border>
    <border>
      <left/>
      <right style="medium">
        <color rgb="FF000099"/>
      </right>
      <top style="thin">
        <color rgb="FF000099"/>
      </top>
      <bottom style="medium">
        <color rgb="FF000099"/>
      </bottom>
      <diagonal/>
    </border>
    <border>
      <left/>
      <right/>
      <top style="thin">
        <color rgb="FF000099"/>
      </top>
      <bottom style="thin">
        <color rgb="FF000099"/>
      </bottom>
      <diagonal/>
    </border>
    <border>
      <left/>
      <right/>
      <top style="thin">
        <color rgb="FF000099"/>
      </top>
      <bottom style="medium">
        <color rgb="FF000099"/>
      </bottom>
      <diagonal/>
    </border>
    <border>
      <left style="medium">
        <color rgb="FF000099"/>
      </left>
      <right/>
      <top style="medium">
        <color rgb="FF000099"/>
      </top>
      <bottom style="medium">
        <color rgb="FF000099"/>
      </bottom>
      <diagonal/>
    </border>
    <border>
      <left/>
      <right style="medium">
        <color rgb="FF000099"/>
      </right>
      <top style="medium">
        <color rgb="FF000099"/>
      </top>
      <bottom style="medium">
        <color rgb="FF000099"/>
      </bottom>
      <diagonal/>
    </border>
    <border>
      <left/>
      <right/>
      <top style="medium">
        <color rgb="FF000099"/>
      </top>
      <bottom style="medium">
        <color rgb="FF000099"/>
      </bottom>
      <diagonal/>
    </border>
    <border>
      <left style="medium">
        <color rgb="FF000099"/>
      </left>
      <right/>
      <top style="medium">
        <color rgb="FF000099"/>
      </top>
      <bottom/>
      <diagonal/>
    </border>
    <border>
      <left/>
      <right/>
      <top style="medium">
        <color rgb="FF000099"/>
      </top>
      <bottom/>
      <diagonal/>
    </border>
    <border>
      <left/>
      <right style="medium">
        <color rgb="FF000099"/>
      </right>
      <top style="medium">
        <color rgb="FF000099"/>
      </top>
      <bottom/>
      <diagonal/>
    </border>
    <border>
      <left style="medium">
        <color rgb="FF000099"/>
      </left>
      <right/>
      <top/>
      <bottom style="medium">
        <color rgb="FF000099"/>
      </bottom>
      <diagonal/>
    </border>
    <border>
      <left/>
      <right style="medium">
        <color rgb="FF000099"/>
      </right>
      <top/>
      <bottom style="medium">
        <color rgb="FF000099"/>
      </bottom>
      <diagonal/>
    </border>
    <border>
      <left/>
      <right style="medium">
        <color rgb="FF000099"/>
      </right>
      <top/>
      <bottom/>
      <diagonal/>
    </border>
    <border>
      <left/>
      <right style="thin">
        <color rgb="FFFF0000"/>
      </right>
      <top/>
      <bottom/>
      <diagonal/>
    </border>
    <border>
      <left/>
      <right/>
      <top style="hair">
        <color theme="3" tint="0.59996337778862885"/>
      </top>
      <bottom style="medium">
        <color rgb="FF000099"/>
      </bottom>
      <diagonal/>
    </border>
    <border>
      <left style="medium">
        <color rgb="FF000099"/>
      </left>
      <right style="thin">
        <color rgb="FF000099"/>
      </right>
      <top style="medium">
        <color rgb="FF000099"/>
      </top>
      <bottom style="thin">
        <color rgb="FF000099"/>
      </bottom>
      <diagonal/>
    </border>
    <border>
      <left style="thin">
        <color rgb="FF000099"/>
      </left>
      <right style="thin">
        <color rgb="FF000099"/>
      </right>
      <top style="medium">
        <color rgb="FF000099"/>
      </top>
      <bottom style="thin">
        <color rgb="FF000099"/>
      </bottom>
      <diagonal/>
    </border>
    <border>
      <left style="thin">
        <color rgb="FF000099"/>
      </left>
      <right style="medium">
        <color rgb="FF000099"/>
      </right>
      <top style="medium">
        <color rgb="FF000099"/>
      </top>
      <bottom style="thin">
        <color rgb="FF000099"/>
      </bottom>
      <diagonal/>
    </border>
    <border>
      <left style="medium">
        <color rgb="FF000099"/>
      </left>
      <right style="thin">
        <color rgb="FF000099"/>
      </right>
      <top style="thin">
        <color rgb="FF000099"/>
      </top>
      <bottom style="thin">
        <color rgb="FF000099"/>
      </bottom>
      <diagonal/>
    </border>
    <border>
      <left style="thin">
        <color rgb="FF000099"/>
      </left>
      <right style="thin">
        <color rgb="FF000099"/>
      </right>
      <top style="thin">
        <color rgb="FF000099"/>
      </top>
      <bottom style="thin">
        <color rgb="FF000099"/>
      </bottom>
      <diagonal/>
    </border>
    <border>
      <left style="thin">
        <color rgb="FF000099"/>
      </left>
      <right style="medium">
        <color rgb="FF000099"/>
      </right>
      <top style="thin">
        <color rgb="FF000099"/>
      </top>
      <bottom style="thin">
        <color rgb="FF000099"/>
      </bottom>
      <diagonal/>
    </border>
    <border>
      <left style="medium">
        <color rgb="FF000099"/>
      </left>
      <right style="thin">
        <color rgb="FF000099"/>
      </right>
      <top style="thin">
        <color rgb="FF000099"/>
      </top>
      <bottom style="medium">
        <color rgb="FF000099"/>
      </bottom>
      <diagonal/>
    </border>
    <border>
      <left style="thin">
        <color rgb="FF000099"/>
      </left>
      <right style="thin">
        <color rgb="FF000099"/>
      </right>
      <top style="thin">
        <color rgb="FF000099"/>
      </top>
      <bottom style="medium">
        <color rgb="FF000099"/>
      </bottom>
      <diagonal/>
    </border>
    <border>
      <left style="thin">
        <color rgb="FF000099"/>
      </left>
      <right style="medium">
        <color rgb="FF000099"/>
      </right>
      <top style="thin">
        <color rgb="FF000099"/>
      </top>
      <bottom style="medium">
        <color rgb="FF000099"/>
      </bottom>
      <diagonal/>
    </border>
    <border>
      <left style="thin">
        <color rgb="FF000099"/>
      </left>
      <right style="thin">
        <color rgb="FF000099"/>
      </right>
      <top style="thin">
        <color rgb="FF000099"/>
      </top>
      <bottom/>
      <diagonal/>
    </border>
    <border>
      <left style="thin">
        <color rgb="FF000099"/>
      </left>
      <right style="thin">
        <color rgb="FF000099"/>
      </right>
      <top/>
      <bottom/>
      <diagonal/>
    </border>
    <border>
      <left style="thin">
        <color rgb="FF000099"/>
      </left>
      <right style="thin">
        <color rgb="FF000099"/>
      </right>
      <top/>
      <bottom style="thin">
        <color rgb="FF000099"/>
      </bottom>
      <diagonal/>
    </border>
    <border>
      <left style="medium">
        <color rgb="FF000099"/>
      </left>
      <right style="thin">
        <color rgb="FF000099"/>
      </right>
      <top style="thin">
        <color rgb="FF000099"/>
      </top>
      <bottom/>
      <diagonal/>
    </border>
    <border>
      <left style="medium">
        <color rgb="FF000099"/>
      </left>
      <right style="thin">
        <color rgb="FF000099"/>
      </right>
      <top style="medium">
        <color rgb="FF000099"/>
      </top>
      <bottom style="medium">
        <color rgb="FF000099"/>
      </bottom>
      <diagonal/>
    </border>
    <border>
      <left style="thin">
        <color rgb="FF000099"/>
      </left>
      <right style="thin">
        <color rgb="FF000099"/>
      </right>
      <top style="medium">
        <color rgb="FF000099"/>
      </top>
      <bottom style="medium">
        <color rgb="FF000099"/>
      </bottom>
      <diagonal/>
    </border>
    <border>
      <left style="thin">
        <color rgb="FF000099"/>
      </left>
      <right style="medium">
        <color rgb="FF000099"/>
      </right>
      <top style="medium">
        <color rgb="FF000099"/>
      </top>
      <bottom style="medium">
        <color rgb="FF000099"/>
      </bottom>
      <diagonal/>
    </border>
    <border>
      <left/>
      <right style="thin">
        <color rgb="FF000099"/>
      </right>
      <top style="thin">
        <color rgb="FF000099"/>
      </top>
      <bottom style="thin">
        <color rgb="FF000099"/>
      </bottom>
      <diagonal/>
    </border>
    <border>
      <left/>
      <right style="thin">
        <color rgb="FF000099"/>
      </right>
      <top style="thin">
        <color rgb="FF000099"/>
      </top>
      <bottom style="medium">
        <color rgb="FF000099"/>
      </bottom>
      <diagonal/>
    </border>
    <border>
      <left/>
      <right style="thin">
        <color rgb="FF000099"/>
      </right>
      <top style="medium">
        <color rgb="FF000099"/>
      </top>
      <bottom style="medium">
        <color rgb="FF000099"/>
      </bottom>
      <diagonal/>
    </border>
    <border>
      <left style="medium">
        <color rgb="FF000099"/>
      </left>
      <right style="thin">
        <color rgb="FF000099"/>
      </right>
      <top/>
      <bottom style="thin">
        <color rgb="FF000099"/>
      </bottom>
      <diagonal/>
    </border>
    <border>
      <left style="thin">
        <color rgb="FF000099"/>
      </left>
      <right style="medium">
        <color rgb="FF000099"/>
      </right>
      <top/>
      <bottom style="thin">
        <color rgb="FF000099"/>
      </bottom>
      <diagonal/>
    </border>
    <border>
      <left/>
      <right style="thin">
        <color rgb="FF000099"/>
      </right>
      <top/>
      <bottom style="thin">
        <color rgb="FF000099"/>
      </bottom>
      <diagonal/>
    </border>
    <border>
      <left style="thin">
        <color rgb="FF000099"/>
      </left>
      <right style="double">
        <color rgb="FF000099"/>
      </right>
      <top style="medium">
        <color rgb="FF000099"/>
      </top>
      <bottom style="medium">
        <color rgb="FF000099"/>
      </bottom>
      <diagonal/>
    </border>
    <border>
      <left style="double">
        <color rgb="FF000099"/>
      </left>
      <right style="thin">
        <color rgb="FF000099"/>
      </right>
      <top style="medium">
        <color rgb="FF000099"/>
      </top>
      <bottom style="medium">
        <color rgb="FF000099"/>
      </bottom>
      <diagonal/>
    </border>
    <border>
      <left style="thin">
        <color rgb="FF000099"/>
      </left>
      <right style="double">
        <color rgb="FF000099"/>
      </right>
      <top style="medium">
        <color rgb="FF000099"/>
      </top>
      <bottom style="thin">
        <color rgb="FF000099"/>
      </bottom>
      <diagonal/>
    </border>
    <border>
      <left style="double">
        <color rgb="FF000099"/>
      </left>
      <right style="thin">
        <color rgb="FF000099"/>
      </right>
      <top style="medium">
        <color rgb="FF000099"/>
      </top>
      <bottom style="thin">
        <color rgb="FF000099"/>
      </bottom>
      <diagonal/>
    </border>
    <border>
      <left style="thin">
        <color rgb="FF000099"/>
      </left>
      <right style="double">
        <color rgb="FF000099"/>
      </right>
      <top style="thin">
        <color rgb="FF000099"/>
      </top>
      <bottom style="thin">
        <color rgb="FF000099"/>
      </bottom>
      <diagonal/>
    </border>
    <border>
      <left style="double">
        <color rgb="FF000099"/>
      </left>
      <right style="thin">
        <color rgb="FF000099"/>
      </right>
      <top style="thin">
        <color rgb="FF000099"/>
      </top>
      <bottom style="thin">
        <color rgb="FF000099"/>
      </bottom>
      <diagonal/>
    </border>
    <border>
      <left style="thin">
        <color rgb="FF000099"/>
      </left>
      <right style="medium">
        <color rgb="FF000099"/>
      </right>
      <top style="thin">
        <color rgb="FF000099"/>
      </top>
      <bottom style="double">
        <color rgb="FF000099"/>
      </bottom>
      <diagonal/>
    </border>
    <border>
      <left style="medium">
        <color rgb="FF000099"/>
      </left>
      <right/>
      <top style="double">
        <color rgb="FF000099"/>
      </top>
      <bottom style="medium">
        <color rgb="FF000099"/>
      </bottom>
      <diagonal/>
    </border>
    <border>
      <left/>
      <right style="thin">
        <color rgb="FF000099"/>
      </right>
      <top style="double">
        <color rgb="FF000099"/>
      </top>
      <bottom style="medium">
        <color rgb="FF000099"/>
      </bottom>
      <diagonal/>
    </border>
    <border>
      <left/>
      <right/>
      <top style="double">
        <color rgb="FF000099"/>
      </top>
      <bottom style="medium">
        <color rgb="FF000099"/>
      </bottom>
      <diagonal/>
    </border>
    <border>
      <left style="thin">
        <color rgb="FF000099"/>
      </left>
      <right style="medium">
        <color rgb="FF000099"/>
      </right>
      <top style="double">
        <color rgb="FF000099"/>
      </top>
      <bottom style="medium">
        <color rgb="FF000099"/>
      </bottom>
      <diagonal/>
    </border>
    <border>
      <left style="thin">
        <color rgb="FF000099"/>
      </left>
      <right style="medium">
        <color rgb="FF000099"/>
      </right>
      <top style="medium">
        <color rgb="FF000099"/>
      </top>
      <bottom/>
      <diagonal/>
    </border>
    <border diagonalUp="1" diagonalDown="1">
      <left style="thin">
        <color rgb="FF000099"/>
      </left>
      <right style="thin">
        <color rgb="FF000099"/>
      </right>
      <top style="thin">
        <color rgb="FF000099"/>
      </top>
      <bottom/>
      <diagonal style="thin">
        <color rgb="FF000099"/>
      </diagonal>
    </border>
    <border diagonalUp="1" diagonalDown="1">
      <left style="thin">
        <color rgb="FF000099"/>
      </left>
      <right style="thin">
        <color rgb="FF000099"/>
      </right>
      <top/>
      <bottom/>
      <diagonal style="thin">
        <color rgb="FF000099"/>
      </diagonal>
    </border>
    <border diagonalUp="1" diagonalDown="1">
      <left style="thin">
        <color rgb="FF000099"/>
      </left>
      <right style="thin">
        <color rgb="FF000099"/>
      </right>
      <top/>
      <bottom style="thin">
        <color rgb="FF000099"/>
      </bottom>
      <diagonal style="thin">
        <color rgb="FF000099"/>
      </diagonal>
    </border>
    <border>
      <left style="thin">
        <color rgb="FF000099"/>
      </left>
      <right style="thick">
        <color rgb="FF000099"/>
      </right>
      <top style="medium">
        <color rgb="FF000099"/>
      </top>
      <bottom style="thin">
        <color rgb="FF000099"/>
      </bottom>
      <diagonal/>
    </border>
    <border>
      <left style="thick">
        <color rgb="FF000099"/>
      </left>
      <right style="thin">
        <color rgb="FF000099"/>
      </right>
      <top style="medium">
        <color rgb="FF000099"/>
      </top>
      <bottom style="thin">
        <color rgb="FF000099"/>
      </bottom>
      <diagonal/>
    </border>
    <border>
      <left style="thin">
        <color rgb="FF000099"/>
      </left>
      <right style="thick">
        <color rgb="FF000099"/>
      </right>
      <top style="thin">
        <color rgb="FF000099"/>
      </top>
      <bottom style="thin">
        <color rgb="FF000099"/>
      </bottom>
      <diagonal/>
    </border>
    <border>
      <left style="thick">
        <color rgb="FF000099"/>
      </left>
      <right style="thin">
        <color rgb="FF000099"/>
      </right>
      <top style="thin">
        <color rgb="FF000099"/>
      </top>
      <bottom style="thin">
        <color rgb="FF000099"/>
      </bottom>
      <diagonal/>
    </border>
    <border>
      <left style="thin">
        <color rgb="FF000099"/>
      </left>
      <right style="thick">
        <color rgb="FF000099"/>
      </right>
      <top style="thin">
        <color rgb="FF000099"/>
      </top>
      <bottom style="medium">
        <color rgb="FF000099"/>
      </bottom>
      <diagonal/>
    </border>
    <border>
      <left style="thick">
        <color rgb="FF000099"/>
      </left>
      <right style="thin">
        <color rgb="FF000099"/>
      </right>
      <top style="thin">
        <color rgb="FF000099"/>
      </top>
      <bottom style="medium">
        <color rgb="FF000099"/>
      </bottom>
      <diagonal/>
    </border>
    <border>
      <left style="thin">
        <color rgb="FF000099"/>
      </left>
      <right/>
      <top style="thin">
        <color rgb="FF000099"/>
      </top>
      <bottom style="thin">
        <color rgb="FF000099"/>
      </bottom>
      <diagonal/>
    </border>
    <border>
      <left/>
      <right style="thin">
        <color rgb="FF000099"/>
      </right>
      <top style="thin">
        <color rgb="FF000099"/>
      </top>
      <bottom/>
      <diagonal/>
    </border>
  </borders>
  <cellStyleXfs count="5">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368">
    <xf numFmtId="0" fontId="0" fillId="0" borderId="0" xfId="0"/>
    <xf numFmtId="0" fontId="0" fillId="0" borderId="0" xfId="0" applyAlignment="1" applyProtection="1">
      <alignment vertical="center"/>
    </xf>
    <xf numFmtId="0" fontId="4" fillId="0" borderId="0" xfId="0" applyFont="1" applyAlignment="1" applyProtection="1">
      <alignmen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xf numFmtId="0" fontId="0" fillId="0" borderId="0" xfId="0" applyFill="1" applyBorder="1"/>
    <xf numFmtId="0" fontId="0" fillId="0" borderId="0" xfId="0" applyProtection="1"/>
    <xf numFmtId="0" fontId="0" fillId="0" borderId="0" xfId="0" applyFill="1" applyAlignment="1" applyProtection="1"/>
    <xf numFmtId="0" fontId="0" fillId="0" borderId="0" xfId="0" applyAlignment="1" applyProtection="1"/>
    <xf numFmtId="0" fontId="4" fillId="0" borderId="0" xfId="0" applyFont="1" applyAlignment="1" applyProtection="1"/>
    <xf numFmtId="0" fontId="2" fillId="2" borderId="0" xfId="0" applyFont="1" applyFill="1" applyProtection="1"/>
    <xf numFmtId="0" fontId="0" fillId="0" borderId="0" xfId="0" applyBorder="1" applyProtection="1"/>
    <xf numFmtId="0" fontId="0" fillId="0" borderId="0" xfId="0" applyProtection="1">
      <protection locked="0"/>
    </xf>
    <xf numFmtId="0" fontId="2" fillId="2" borderId="0" xfId="0" applyFont="1" applyFill="1" applyProtection="1">
      <protection locked="0"/>
    </xf>
    <xf numFmtId="0" fontId="4" fillId="0" borderId="0" xfId="0" applyFont="1" applyBorder="1" applyProtection="1"/>
    <xf numFmtId="0" fontId="0" fillId="0" borderId="0" xfId="0" applyAlignment="1">
      <alignment vertical="center"/>
    </xf>
    <xf numFmtId="0" fontId="0" fillId="0" borderId="0" xfId="0" applyBorder="1" applyAlignment="1">
      <alignment vertical="center"/>
    </xf>
    <xf numFmtId="0" fontId="3" fillId="0" borderId="0" xfId="0" applyFont="1" applyBorder="1" applyAlignment="1" applyProtection="1">
      <alignment vertical="center"/>
    </xf>
    <xf numFmtId="0" fontId="10" fillId="0" borderId="0" xfId="0" applyFont="1" applyProtection="1"/>
    <xf numFmtId="0" fontId="10" fillId="0" borderId="0" xfId="0" applyFont="1" applyFill="1" applyProtection="1"/>
    <xf numFmtId="164" fontId="3" fillId="0" borderId="0" xfId="3" applyFont="1" applyFill="1" applyBorder="1" applyAlignment="1" applyProtection="1">
      <alignment horizontal="right" vertical="center" wrapText="1"/>
    </xf>
    <xf numFmtId="0" fontId="4" fillId="0" borderId="0" xfId="0" applyFont="1" applyProtection="1"/>
    <xf numFmtId="164" fontId="4" fillId="0" borderId="0" xfId="3" applyFont="1" applyFill="1" applyBorder="1" applyAlignment="1" applyProtection="1">
      <alignment horizontal="right" vertical="center" wrapText="1"/>
    </xf>
    <xf numFmtId="9" fontId="4" fillId="0" borderId="0" xfId="2" applyFont="1" applyFill="1" applyBorder="1" applyAlignment="1" applyProtection="1">
      <alignment horizontal="right" vertical="center" wrapText="1"/>
    </xf>
    <xf numFmtId="164" fontId="5" fillId="0" borderId="0" xfId="3" applyFont="1" applyFill="1" applyBorder="1" applyAlignment="1" applyProtection="1">
      <alignment horizontal="right" vertical="center" wrapText="1"/>
    </xf>
    <xf numFmtId="0" fontId="3" fillId="0" borderId="0" xfId="0" applyFont="1" applyAlignment="1" applyProtection="1"/>
    <xf numFmtId="0" fontId="0" fillId="0" borderId="0" xfId="0" applyBorder="1"/>
    <xf numFmtId="0" fontId="1" fillId="0" borderId="0" xfId="0" applyFont="1" applyProtection="1">
      <protection locked="0"/>
    </xf>
    <xf numFmtId="0" fontId="4" fillId="0" borderId="0" xfId="0" applyFont="1" applyAlignment="1">
      <alignment vertical="center"/>
    </xf>
    <xf numFmtId="0" fontId="17" fillId="5" borderId="1" xfId="0" applyFont="1" applyFill="1" applyBorder="1" applyAlignment="1" applyProtection="1">
      <alignment horizontal="center" vertical="center" wrapText="1"/>
    </xf>
    <xf numFmtId="0" fontId="0" fillId="0" borderId="0" xfId="0" applyFill="1" applyBorder="1" applyAlignment="1">
      <alignment horizontal="left" vertical="center"/>
    </xf>
    <xf numFmtId="0" fontId="22" fillId="0" borderId="0" xfId="0" applyFont="1" applyFill="1" applyBorder="1" applyAlignment="1" applyProtection="1">
      <alignment vertical="top"/>
      <protection locked="0"/>
    </xf>
    <xf numFmtId="0" fontId="0" fillId="0" borderId="0" xfId="0"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 fillId="0" borderId="0" xfId="0" applyNumberFormat="1" applyFont="1" applyFill="1" applyBorder="1" applyAlignment="1" applyProtection="1">
      <alignment horizontal="left"/>
      <protection locked="0"/>
    </xf>
    <xf numFmtId="0" fontId="0" fillId="0" borderId="0" xfId="0" applyAlignment="1" applyProtection="1">
      <alignment horizontal="center"/>
    </xf>
    <xf numFmtId="0" fontId="0" fillId="10" borderId="0" xfId="0" applyFill="1"/>
    <xf numFmtId="0" fontId="8" fillId="10" borderId="0" xfId="0" applyFont="1" applyFill="1"/>
    <xf numFmtId="14" fontId="23" fillId="8" borderId="7" xfId="0" applyNumberFormat="1" applyFont="1" applyFill="1" applyBorder="1" applyAlignment="1" applyProtection="1">
      <alignment vertical="center"/>
      <protection locked="0"/>
    </xf>
    <xf numFmtId="0" fontId="20" fillId="6" borderId="25" xfId="0" applyFont="1" applyFill="1" applyBorder="1"/>
    <xf numFmtId="0" fontId="8" fillId="6" borderId="25" xfId="0" applyFont="1" applyFill="1" applyBorder="1" applyProtection="1">
      <protection hidden="1"/>
    </xf>
    <xf numFmtId="0" fontId="8" fillId="0" borderId="0" xfId="0" applyFont="1" applyBorder="1" applyAlignment="1"/>
    <xf numFmtId="0" fontId="8" fillId="0" borderId="0" xfId="0" applyFont="1" applyBorder="1"/>
    <xf numFmtId="0" fontId="4" fillId="0" borderId="0" xfId="0" applyFont="1" applyBorder="1" applyAlignment="1"/>
    <xf numFmtId="0" fontId="8" fillId="0" borderId="0" xfId="0" applyFont="1" applyFill="1" applyBorder="1"/>
    <xf numFmtId="0" fontId="0" fillId="10" borderId="0" xfId="0" applyFill="1" applyAlignment="1">
      <alignment vertical="center"/>
    </xf>
    <xf numFmtId="0" fontId="16" fillId="10" borderId="0" xfId="0" applyFont="1" applyFill="1" applyBorder="1" applyAlignment="1" applyProtection="1">
      <alignment vertical="center"/>
    </xf>
    <xf numFmtId="0" fontId="0" fillId="10" borderId="0" xfId="0" applyFill="1" applyProtection="1"/>
    <xf numFmtId="0" fontId="8" fillId="0" borderId="0" xfId="0" applyFont="1" applyFill="1" applyBorder="1" applyAlignment="1"/>
    <xf numFmtId="0" fontId="2" fillId="0" borderId="0" xfId="0" applyFont="1" applyFill="1" applyBorder="1"/>
    <xf numFmtId="0" fontId="9" fillId="0" borderId="0" xfId="0" applyFont="1" applyBorder="1"/>
    <xf numFmtId="0" fontId="7" fillId="0" borderId="0" xfId="1" applyAlignment="1" applyProtection="1">
      <alignment vertical="center"/>
    </xf>
    <xf numFmtId="0" fontId="0" fillId="10" borderId="0" xfId="0" applyFill="1" applyAlignment="1" applyProtection="1"/>
    <xf numFmtId="0" fontId="0" fillId="10" borderId="0" xfId="0" applyFill="1" applyProtection="1">
      <protection locked="0"/>
    </xf>
    <xf numFmtId="0" fontId="10" fillId="10" borderId="0" xfId="0" applyFont="1" applyFill="1" applyProtection="1"/>
    <xf numFmtId="0" fontId="0" fillId="10" borderId="0" xfId="0" applyFill="1" applyAlignment="1"/>
    <xf numFmtId="0" fontId="0" fillId="10" borderId="0" xfId="0" applyFill="1" applyBorder="1" applyAlignment="1" applyProtection="1"/>
    <xf numFmtId="0" fontId="0" fillId="10" borderId="0" xfId="0" applyFill="1" applyBorder="1" applyAlignment="1"/>
    <xf numFmtId="0" fontId="0" fillId="10" borderId="0" xfId="0" applyFill="1" applyBorder="1"/>
    <xf numFmtId="0" fontId="0" fillId="10" borderId="0" xfId="0" applyFill="1" applyBorder="1" applyAlignment="1" applyProtection="1">
      <alignment vertical="center"/>
    </xf>
    <xf numFmtId="164" fontId="6" fillId="10" borderId="0" xfId="3" applyFont="1" applyFill="1" applyBorder="1" applyAlignment="1" applyProtection="1">
      <alignment horizontal="right"/>
    </xf>
    <xf numFmtId="164" fontId="0" fillId="10" borderId="0" xfId="0" applyNumberFormat="1" applyFill="1"/>
    <xf numFmtId="0" fontId="0" fillId="10" borderId="0" xfId="0" applyFill="1" applyBorder="1" applyProtection="1">
      <protection locked="0"/>
    </xf>
    <xf numFmtId="0" fontId="3" fillId="10" borderId="0" xfId="0" applyFont="1" applyFill="1" applyBorder="1" applyProtection="1">
      <protection locked="0"/>
    </xf>
    <xf numFmtId="0" fontId="14" fillId="10" borderId="0" xfId="0" applyFont="1" applyFill="1" applyBorder="1" applyAlignment="1" applyProtection="1">
      <alignment vertical="center"/>
    </xf>
    <xf numFmtId="0" fontId="15" fillId="10" borderId="0" xfId="0" applyFont="1" applyFill="1" applyBorder="1" applyAlignment="1" applyProtection="1">
      <alignment vertical="center" wrapText="1"/>
    </xf>
    <xf numFmtId="0" fontId="14" fillId="10" borderId="0" xfId="0" applyFont="1" applyFill="1" applyBorder="1" applyAlignment="1" applyProtection="1">
      <alignment vertical="center" wrapText="1"/>
    </xf>
    <xf numFmtId="0" fontId="1" fillId="10" borderId="0" xfId="0" applyFont="1" applyFill="1"/>
    <xf numFmtId="0" fontId="24" fillId="0" borderId="2" xfId="0" applyFont="1" applyFill="1" applyBorder="1" applyAlignment="1"/>
    <xf numFmtId="0" fontId="12" fillId="0" borderId="0" xfId="0" applyFont="1" applyFill="1" applyBorder="1" applyAlignment="1" applyProtection="1">
      <alignment horizontal="center"/>
    </xf>
    <xf numFmtId="0" fontId="4" fillId="0" borderId="0" xfId="0" applyFont="1" applyFill="1" applyAlignment="1" applyProtection="1"/>
    <xf numFmtId="0" fontId="4" fillId="0" borderId="0" xfId="0" applyFont="1" applyFill="1" applyAlignment="1" applyProtection="1">
      <alignment vertical="center"/>
    </xf>
    <xf numFmtId="0" fontId="0" fillId="7" borderId="0" xfId="0" applyFill="1" applyProtection="1"/>
    <xf numFmtId="0" fontId="0" fillId="7" borderId="0" xfId="0" applyFill="1" applyAlignment="1" applyProtection="1"/>
    <xf numFmtId="0" fontId="0" fillId="7" borderId="0" xfId="0" applyFill="1" applyProtection="1">
      <protection locked="0"/>
    </xf>
    <xf numFmtId="0" fontId="1" fillId="7" borderId="0" xfId="0" applyFont="1" applyFill="1" applyProtection="1">
      <protection locked="0"/>
    </xf>
    <xf numFmtId="0" fontId="0" fillId="7" borderId="0" xfId="0" applyFill="1"/>
    <xf numFmtId="0" fontId="23" fillId="8" borderId="28" xfId="0" applyFont="1" applyFill="1" applyBorder="1" applyAlignment="1" applyProtection="1">
      <alignment horizontal="center" vertical="center"/>
      <protection locked="0"/>
    </xf>
    <xf numFmtId="0" fontId="23" fillId="8" borderId="31" xfId="0" applyFont="1" applyFill="1" applyBorder="1" applyAlignment="1" applyProtection="1">
      <alignment horizontal="center" vertical="center"/>
      <protection locked="0"/>
    </xf>
    <xf numFmtId="0" fontId="4" fillId="0" borderId="0" xfId="0" applyFont="1" applyAlignment="1" applyProtection="1">
      <alignment horizontal="center"/>
    </xf>
    <xf numFmtId="0" fontId="4" fillId="0" borderId="0" xfId="0" applyFont="1" applyAlignment="1" applyProtection="1">
      <alignment horizontal="center" vertical="center"/>
    </xf>
    <xf numFmtId="0" fontId="0" fillId="10" borderId="0" xfId="0" applyFill="1" applyAlignment="1">
      <alignment horizontal="center"/>
    </xf>
    <xf numFmtId="0" fontId="0" fillId="10" borderId="0" xfId="0" applyFill="1" applyAlignment="1" applyProtection="1">
      <alignment horizontal="center"/>
      <protection locked="0"/>
    </xf>
    <xf numFmtId="0" fontId="0" fillId="10" borderId="0" xfId="0" applyFill="1" applyAlignment="1" applyProtection="1">
      <alignment horizontal="center"/>
    </xf>
    <xf numFmtId="2" fontId="23" fillId="8" borderId="28" xfId="0" applyNumberFormat="1" applyFont="1" applyFill="1" applyBorder="1" applyAlignment="1" applyProtection="1">
      <alignment horizontal="center" vertical="center"/>
      <protection locked="0"/>
    </xf>
    <xf numFmtId="14" fontId="23" fillId="8" borderId="28" xfId="0" applyNumberFormat="1" applyFont="1" applyFill="1" applyBorder="1" applyAlignment="1" applyProtection="1">
      <alignment horizontal="center" vertical="center"/>
      <protection locked="0"/>
    </xf>
    <xf numFmtId="14" fontId="23" fillId="8" borderId="31" xfId="0" applyNumberFormat="1" applyFont="1" applyFill="1" applyBorder="1" applyAlignment="1" applyProtection="1">
      <alignment horizontal="center" vertical="center"/>
      <protection locked="0"/>
    </xf>
    <xf numFmtId="2" fontId="23" fillId="8" borderId="31"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top"/>
    </xf>
    <xf numFmtId="0" fontId="17" fillId="5" borderId="29" xfId="0" applyFont="1" applyFill="1" applyBorder="1" applyAlignment="1" applyProtection="1">
      <alignment horizontal="center" vertical="center"/>
    </xf>
    <xf numFmtId="164" fontId="17" fillId="9" borderId="31" xfId="3" applyNumberFormat="1" applyFont="1" applyFill="1" applyBorder="1" applyAlignment="1" applyProtection="1">
      <alignment horizontal="right" vertical="center" wrapText="1"/>
    </xf>
    <xf numFmtId="164" fontId="17" fillId="9" borderId="32" xfId="3" applyNumberFormat="1" applyFont="1" applyFill="1" applyBorder="1" applyAlignment="1" applyProtection="1">
      <alignment horizontal="right" vertical="center" wrapText="1"/>
    </xf>
    <xf numFmtId="164" fontId="17" fillId="9" borderId="43" xfId="3" applyNumberFormat="1" applyFont="1" applyFill="1" applyBorder="1" applyAlignment="1" applyProtection="1">
      <alignment horizontal="right" vertical="center" wrapText="1"/>
    </xf>
    <xf numFmtId="0" fontId="17" fillId="0" borderId="26" xfId="0" applyFont="1" applyFill="1" applyBorder="1" applyAlignment="1" applyProtection="1">
      <alignment horizontal="right" vertical="center"/>
      <protection locked="0"/>
    </xf>
    <xf numFmtId="164" fontId="6" fillId="9" borderId="48" xfId="3" applyNumberFormat="1" applyFont="1" applyFill="1" applyBorder="1" applyAlignment="1" applyProtection="1">
      <alignment horizontal="right" vertical="center" wrapText="1"/>
    </xf>
    <xf numFmtId="164" fontId="6" fillId="9" borderId="38" xfId="3" applyNumberFormat="1" applyFont="1" applyFill="1" applyBorder="1" applyAlignment="1" applyProtection="1">
      <alignment horizontal="right" vertical="center" wrapText="1"/>
    </xf>
    <xf numFmtId="164" fontId="6" fillId="9" borderId="47" xfId="3" applyNumberFormat="1" applyFont="1" applyFill="1" applyBorder="1" applyAlignment="1" applyProtection="1">
      <alignment horizontal="right" vertical="center" wrapText="1"/>
    </xf>
    <xf numFmtId="0" fontId="17" fillId="5" borderId="45" xfId="0" applyFont="1" applyFill="1" applyBorder="1" applyAlignment="1" applyProtection="1">
      <alignment horizontal="center" vertical="center" wrapText="1"/>
    </xf>
    <xf numFmtId="0" fontId="17" fillId="5" borderId="41" xfId="0" applyFont="1" applyFill="1" applyBorder="1" applyAlignment="1" applyProtection="1">
      <alignment horizontal="center" vertical="center" wrapText="1"/>
    </xf>
    <xf numFmtId="0" fontId="17" fillId="5" borderId="40" xfId="0" applyFont="1" applyFill="1" applyBorder="1" applyAlignment="1" applyProtection="1">
      <alignment horizontal="center"/>
    </xf>
    <xf numFmtId="0" fontId="17" fillId="5" borderId="50" xfId="0" applyFont="1" applyFill="1" applyBorder="1" applyAlignment="1" applyProtection="1">
      <alignment horizontal="center"/>
    </xf>
    <xf numFmtId="0" fontId="17" fillId="5" borderId="42" xfId="0" applyFont="1" applyFill="1" applyBorder="1" applyAlignment="1" applyProtection="1">
      <alignment horizontal="center" vertical="center" wrapText="1"/>
    </xf>
    <xf numFmtId="0" fontId="29" fillId="0" borderId="27" xfId="0" applyFont="1" applyBorder="1" applyAlignment="1" applyProtection="1">
      <alignment horizontal="left"/>
    </xf>
    <xf numFmtId="0" fontId="29" fillId="0" borderId="30" xfId="0" applyFont="1" applyBorder="1" applyAlignment="1" applyProtection="1">
      <alignment horizontal="left"/>
    </xf>
    <xf numFmtId="0" fontId="29" fillId="0" borderId="52" xfId="0" applyFont="1" applyBorder="1" applyAlignment="1" applyProtection="1">
      <alignment horizontal="left"/>
    </xf>
    <xf numFmtId="0" fontId="29" fillId="0" borderId="54" xfId="0" applyFont="1" applyBorder="1" applyAlignment="1" applyProtection="1">
      <alignment horizontal="left"/>
    </xf>
    <xf numFmtId="0" fontId="29" fillId="12" borderId="54" xfId="0" applyFont="1" applyFill="1" applyBorder="1" applyAlignment="1" applyProtection="1">
      <alignment horizontal="left"/>
    </xf>
    <xf numFmtId="164" fontId="17" fillId="9" borderId="59" xfId="3" applyFont="1" applyFill="1" applyBorder="1" applyAlignment="1" applyProtection="1">
      <alignment horizontal="right" vertical="center" wrapText="1"/>
    </xf>
    <xf numFmtId="164" fontId="23" fillId="8" borderId="43" xfId="3" applyNumberFormat="1" applyFont="1" applyFill="1" applyBorder="1" applyAlignment="1" applyProtection="1">
      <alignment horizontal="right" vertical="center" wrapText="1"/>
      <protection locked="0"/>
    </xf>
    <xf numFmtId="164" fontId="23" fillId="8" borderId="44" xfId="3" applyNumberFormat="1" applyFont="1" applyFill="1" applyBorder="1" applyAlignment="1" applyProtection="1">
      <alignment horizontal="right" vertical="center" wrapText="1"/>
      <protection locked="0"/>
    </xf>
    <xf numFmtId="0" fontId="4" fillId="0" borderId="0" xfId="0" applyFont="1" applyAlignment="1" applyProtection="1">
      <protection locked="0"/>
    </xf>
    <xf numFmtId="0" fontId="4" fillId="0" borderId="0" xfId="0" applyFont="1" applyProtection="1">
      <protection locked="0"/>
    </xf>
    <xf numFmtId="164" fontId="23" fillId="8" borderId="32" xfId="3" applyFont="1" applyFill="1" applyBorder="1" applyProtection="1">
      <protection locked="0"/>
    </xf>
    <xf numFmtId="164" fontId="23" fillId="8" borderId="35" xfId="3" applyFont="1" applyFill="1" applyBorder="1" applyProtection="1">
      <protection locked="0"/>
    </xf>
    <xf numFmtId="164" fontId="4" fillId="0" borderId="0" xfId="3" applyFont="1" applyFill="1" applyBorder="1" applyAlignment="1" applyProtection="1">
      <alignment horizontal="right" vertical="center" wrapText="1"/>
      <protection locked="0"/>
    </xf>
    <xf numFmtId="0" fontId="0" fillId="0" borderId="0" xfId="0" applyFill="1" applyProtection="1">
      <protection locked="0"/>
    </xf>
    <xf numFmtId="164" fontId="23" fillId="8" borderId="13" xfId="3" applyNumberFormat="1" applyFont="1" applyFill="1" applyBorder="1" applyAlignment="1" applyProtection="1">
      <alignment horizontal="right" vertical="center" wrapText="1"/>
      <protection locked="0"/>
    </xf>
    <xf numFmtId="0" fontId="4" fillId="0" borderId="0" xfId="0" applyFont="1" applyBorder="1" applyAlignment="1" applyProtection="1"/>
    <xf numFmtId="0" fontId="17" fillId="5" borderId="3" xfId="0" applyFont="1" applyFill="1" applyBorder="1" applyAlignment="1" applyProtection="1">
      <alignment vertical="top" wrapText="1"/>
    </xf>
    <xf numFmtId="0" fontId="17" fillId="5" borderId="5" xfId="0" applyFont="1" applyFill="1" applyBorder="1" applyAlignment="1" applyProtection="1">
      <alignment vertical="top" wrapText="1"/>
    </xf>
    <xf numFmtId="164" fontId="13" fillId="0" borderId="0" xfId="3" applyFont="1" applyFill="1" applyBorder="1" applyAlignment="1" applyProtection="1">
      <alignment horizontal="right"/>
    </xf>
    <xf numFmtId="0" fontId="0" fillId="0" borderId="0" xfId="0" applyFill="1" applyProtection="1"/>
    <xf numFmtId="164" fontId="17" fillId="5" borderId="42" xfId="3"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1" fillId="0" borderId="0" xfId="0" quotePrefix="1" applyFont="1" applyFill="1" applyBorder="1" applyAlignment="1" applyProtection="1">
      <alignment vertical="top" wrapText="1"/>
    </xf>
    <xf numFmtId="0" fontId="30" fillId="0" borderId="8" xfId="0" applyFont="1" applyFill="1" applyBorder="1" applyAlignment="1" applyProtection="1">
      <alignment vertical="top" wrapText="1"/>
    </xf>
    <xf numFmtId="0" fontId="17" fillId="5" borderId="49" xfId="0" applyFont="1" applyFill="1" applyBorder="1" applyAlignment="1" applyProtection="1">
      <alignment horizontal="center"/>
    </xf>
    <xf numFmtId="0" fontId="17" fillId="5" borderId="42" xfId="0" applyFont="1" applyFill="1" applyBorder="1" applyAlignment="1" applyProtection="1">
      <alignment horizontal="center"/>
    </xf>
    <xf numFmtId="164" fontId="0" fillId="9" borderId="51" xfId="3" applyFont="1" applyFill="1" applyBorder="1" applyProtection="1"/>
    <xf numFmtId="164" fontId="0" fillId="9" borderId="29" xfId="3" applyFont="1" applyFill="1" applyBorder="1" applyProtection="1"/>
    <xf numFmtId="164" fontId="0" fillId="9" borderId="53" xfId="3" applyFont="1" applyFill="1" applyBorder="1" applyProtection="1"/>
    <xf numFmtId="164" fontId="0" fillId="9" borderId="32" xfId="3" applyFont="1" applyFill="1" applyBorder="1" applyProtection="1"/>
    <xf numFmtId="164" fontId="0" fillId="12" borderId="32" xfId="3" applyFont="1" applyFill="1" applyBorder="1" applyProtection="1"/>
    <xf numFmtId="164" fontId="0" fillId="12" borderId="55" xfId="3" applyFont="1" applyFill="1" applyBorder="1" applyProtection="1"/>
    <xf numFmtId="164" fontId="0" fillId="0" borderId="0" xfId="0" applyNumberFormat="1" applyFill="1" applyProtection="1"/>
    <xf numFmtId="0" fontId="0" fillId="0" borderId="0" xfId="0" applyAlignment="1" applyProtection="1">
      <alignment horizontal="center"/>
      <protection locked="0"/>
    </xf>
    <xf numFmtId="164" fontId="18" fillId="9" borderId="32" xfId="3" applyFont="1" applyFill="1" applyBorder="1" applyAlignment="1" applyProtection="1">
      <alignment horizontal="center" vertical="center"/>
      <protection locked="0"/>
    </xf>
    <xf numFmtId="164" fontId="17" fillId="9" borderId="35" xfId="3" applyFont="1" applyFill="1" applyBorder="1" applyAlignment="1" applyProtection="1">
      <alignment horizontal="center" vertical="center"/>
      <protection locked="0"/>
    </xf>
    <xf numFmtId="0" fontId="0" fillId="0" borderId="0" xfId="0" applyBorder="1" applyProtection="1">
      <protection locked="0"/>
    </xf>
    <xf numFmtId="0" fontId="23" fillId="9" borderId="31" xfId="0" applyFont="1" applyFill="1" applyBorder="1" applyAlignment="1" applyProtection="1">
      <alignment horizontal="center" vertical="center"/>
    </xf>
    <xf numFmtId="165" fontId="18" fillId="0" borderId="6" xfId="0" applyNumberFormat="1" applyFont="1" applyFill="1" applyBorder="1" applyAlignment="1" applyProtection="1">
      <alignment horizontal="center" vertical="top"/>
    </xf>
    <xf numFmtId="0" fontId="17" fillId="5" borderId="3" xfId="0" applyFont="1" applyFill="1" applyBorder="1" applyAlignment="1" applyProtection="1">
      <alignment vertical="top"/>
    </xf>
    <xf numFmtId="0" fontId="17" fillId="5" borderId="5" xfId="0" applyFont="1" applyFill="1" applyBorder="1" applyAlignment="1" applyProtection="1">
      <alignment vertical="top"/>
    </xf>
    <xf numFmtId="0" fontId="17" fillId="5" borderId="4" xfId="0" applyFont="1" applyFill="1" applyBorder="1" applyAlignment="1" applyProtection="1">
      <alignment vertical="top"/>
    </xf>
    <xf numFmtId="0" fontId="3" fillId="0" borderId="0" xfId="0" applyNumberFormat="1" applyFont="1" applyFill="1" applyBorder="1" applyAlignment="1" applyProtection="1">
      <alignment horizontal="left"/>
    </xf>
    <xf numFmtId="0" fontId="8" fillId="0" borderId="0" xfId="0" applyFont="1" applyBorder="1" applyProtection="1"/>
    <xf numFmtId="0" fontId="1" fillId="8" borderId="16" xfId="0" applyFont="1" applyFill="1" applyBorder="1" applyAlignment="1" applyProtection="1">
      <alignment horizontal="center" vertical="center"/>
      <protection locked="0"/>
    </xf>
    <xf numFmtId="0" fontId="17" fillId="0" borderId="26" xfId="0" applyFont="1" applyFill="1" applyBorder="1" applyAlignment="1" applyProtection="1">
      <alignment horizontal="right" vertical="center"/>
    </xf>
    <xf numFmtId="0" fontId="11" fillId="0" borderId="0" xfId="1" applyFont="1" applyAlignment="1" applyProtection="1">
      <alignment vertical="center"/>
    </xf>
    <xf numFmtId="164" fontId="23" fillId="8" borderId="60" xfId="3" applyFont="1" applyFill="1" applyBorder="1" applyAlignment="1" applyProtection="1">
      <alignment horizontal="center" vertical="center"/>
      <protection locked="0"/>
    </xf>
    <xf numFmtId="164" fontId="23" fillId="8" borderId="32" xfId="3" applyFont="1" applyFill="1" applyBorder="1" applyAlignment="1" applyProtection="1">
      <alignment horizontal="center" vertical="center"/>
      <protection locked="0"/>
    </xf>
    <xf numFmtId="0" fontId="0" fillId="10" borderId="0" xfId="0" applyFill="1" applyAlignment="1">
      <alignment horizontal="left"/>
    </xf>
    <xf numFmtId="164" fontId="1" fillId="10" borderId="0" xfId="3" applyNumberFormat="1" applyFont="1" applyFill="1" applyBorder="1" applyAlignment="1" applyProtection="1">
      <alignment horizontal="left" vertical="center"/>
    </xf>
    <xf numFmtId="0" fontId="0" fillId="0" borderId="0" xfId="0" applyFill="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xf>
    <xf numFmtId="0" fontId="17" fillId="5" borderId="1" xfId="0" applyFont="1" applyFill="1" applyBorder="1" applyAlignment="1" applyProtection="1">
      <alignment horizontal="center" vertical="center" wrapText="1"/>
    </xf>
    <xf numFmtId="0" fontId="18" fillId="0" borderId="0" xfId="0" applyFont="1" applyFill="1" applyBorder="1" applyAlignment="1" applyProtection="1">
      <alignment horizontal="right" vertical="center" wrapText="1" indent="1"/>
    </xf>
    <xf numFmtId="14" fontId="23" fillId="8" borderId="1" xfId="0" applyNumberFormat="1" applyFont="1" applyFill="1" applyBorder="1" applyAlignment="1" applyProtection="1">
      <alignment horizontal="center" vertical="center" wrapText="1"/>
    </xf>
    <xf numFmtId="0" fontId="37" fillId="5" borderId="27" xfId="0" applyFont="1" applyFill="1" applyBorder="1" applyAlignment="1" applyProtection="1">
      <alignment horizontal="center" vertical="center" wrapText="1"/>
    </xf>
    <xf numFmtId="0" fontId="37" fillId="5" borderId="30" xfId="0" applyFont="1" applyFill="1" applyBorder="1" applyAlignment="1" applyProtection="1">
      <alignment horizontal="center" vertical="center" wrapText="1"/>
    </xf>
    <xf numFmtId="0" fontId="37" fillId="5" borderId="33" xfId="0" applyFont="1" applyFill="1" applyBorder="1" applyAlignment="1" applyProtection="1">
      <alignment horizontal="center" vertical="center" wrapText="1"/>
    </xf>
    <xf numFmtId="14" fontId="1" fillId="9" borderId="28" xfId="0" applyNumberFormat="1" applyFont="1" applyFill="1" applyBorder="1" applyAlignment="1" applyProtection="1">
      <alignment horizontal="center" vertical="center" wrapText="1"/>
    </xf>
    <xf numFmtId="14" fontId="1" fillId="9" borderId="31" xfId="0" applyNumberFormat="1" applyFont="1" applyFill="1" applyBorder="1" applyAlignment="1" applyProtection="1">
      <alignment horizontal="center" vertical="center" wrapText="1"/>
    </xf>
    <xf numFmtId="14" fontId="1" fillId="9" borderId="34"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right" vertical="center" wrapText="1"/>
    </xf>
    <xf numFmtId="14" fontId="4" fillId="9" borderId="64" xfId="0" applyNumberFormat="1" applyFont="1" applyFill="1" applyBorder="1" applyAlignment="1" applyProtection="1">
      <alignment horizontal="center" vertical="center" wrapText="1"/>
    </xf>
    <xf numFmtId="0" fontId="37" fillId="5" borderId="65" xfId="0" applyFont="1" applyFill="1" applyBorder="1" applyAlignment="1" applyProtection="1">
      <alignment horizontal="center" vertical="center" wrapText="1"/>
    </xf>
    <xf numFmtId="14" fontId="4" fillId="9" borderId="66" xfId="0" applyNumberFormat="1" applyFont="1" applyFill="1" applyBorder="1" applyAlignment="1" applyProtection="1">
      <alignment horizontal="center" vertical="center" wrapText="1"/>
    </xf>
    <xf numFmtId="0" fontId="37" fillId="5" borderId="67" xfId="0" applyFont="1" applyFill="1" applyBorder="1" applyAlignment="1" applyProtection="1">
      <alignment horizontal="center" vertical="center" wrapText="1"/>
    </xf>
    <xf numFmtId="14" fontId="4" fillId="9" borderId="68" xfId="0" applyNumberFormat="1" applyFont="1" applyFill="1" applyBorder="1" applyAlignment="1" applyProtection="1">
      <alignment horizontal="center" vertical="center" wrapText="1"/>
    </xf>
    <xf numFmtId="0" fontId="37" fillId="5" borderId="69" xfId="0" applyFont="1" applyFill="1" applyBorder="1" applyAlignment="1" applyProtection="1">
      <alignment horizontal="center" vertical="center" wrapText="1"/>
    </xf>
    <xf numFmtId="0" fontId="17" fillId="5" borderId="34" xfId="0" applyFont="1" applyFill="1" applyBorder="1" applyAlignment="1" applyProtection="1">
      <alignment horizontal="center" vertical="center" wrapText="1"/>
    </xf>
    <xf numFmtId="0" fontId="1" fillId="0" borderId="0" xfId="0" applyFont="1" applyBorder="1" applyAlignment="1" applyProtection="1">
      <alignment horizontal="justify" vertical="top" wrapText="1"/>
    </xf>
    <xf numFmtId="0" fontId="17" fillId="5" borderId="1" xfId="0" applyFont="1" applyFill="1" applyBorder="1" applyAlignment="1" applyProtection="1">
      <alignment horizontal="center" vertical="center"/>
    </xf>
    <xf numFmtId="0" fontId="4" fillId="0" borderId="0" xfId="0" applyFont="1" applyAlignment="1" applyProtection="1">
      <alignment horizontal="left" vertical="center"/>
    </xf>
    <xf numFmtId="0" fontId="4" fillId="9" borderId="27" xfId="0" applyFont="1" applyFill="1" applyBorder="1" applyAlignment="1" applyProtection="1">
      <alignment horizontal="center" vertical="center"/>
    </xf>
    <xf numFmtId="0" fontId="4" fillId="9" borderId="30" xfId="0" applyFont="1" applyFill="1" applyBorder="1" applyAlignment="1" applyProtection="1">
      <alignment horizontal="center" vertical="center"/>
    </xf>
    <xf numFmtId="0" fontId="1" fillId="0" borderId="0" xfId="0" applyFont="1" applyAlignment="1" applyProtection="1">
      <alignment vertical="center"/>
    </xf>
    <xf numFmtId="164" fontId="23" fillId="8" borderId="71" xfId="3" applyNumberFormat="1" applyFont="1" applyFill="1" applyBorder="1" applyAlignment="1" applyProtection="1">
      <alignment horizontal="right" vertical="center" wrapText="1"/>
      <protection locked="0"/>
    </xf>
    <xf numFmtId="14" fontId="1" fillId="13" borderId="34" xfId="0" applyNumberFormat="1" applyFont="1" applyFill="1" applyBorder="1" applyAlignment="1" applyProtection="1">
      <alignment horizontal="center" vertical="center" wrapText="1"/>
    </xf>
    <xf numFmtId="0" fontId="1" fillId="0" borderId="31" xfId="0" applyFont="1" applyBorder="1" applyAlignment="1" applyProtection="1">
      <alignment horizontal="justify" vertical="top" wrapText="1"/>
    </xf>
    <xf numFmtId="0" fontId="1" fillId="0" borderId="32" xfId="0" applyFont="1" applyBorder="1" applyAlignment="1" applyProtection="1">
      <alignment horizontal="justify" vertical="top" wrapText="1"/>
    </xf>
    <xf numFmtId="0" fontId="18" fillId="5" borderId="30" xfId="0" applyFont="1" applyFill="1" applyBorder="1" applyAlignment="1" applyProtection="1">
      <alignment horizontal="left" vertical="top"/>
    </xf>
    <xf numFmtId="0" fontId="18" fillId="5" borderId="31" xfId="0" applyFont="1" applyFill="1" applyBorder="1" applyAlignment="1" applyProtection="1">
      <alignment horizontal="left" vertical="top"/>
    </xf>
    <xf numFmtId="0" fontId="7" fillId="0" borderId="20" xfId="1" applyBorder="1" applyAlignment="1" applyProtection="1">
      <alignment horizontal="center" vertical="center"/>
    </xf>
    <xf numFmtId="0" fontId="7" fillId="0" borderId="0" xfId="1" applyBorder="1" applyAlignment="1" applyProtection="1">
      <alignment horizontal="center" vertical="center"/>
    </xf>
    <xf numFmtId="0" fontId="18" fillId="5" borderId="30" xfId="0" applyFont="1" applyFill="1" applyBorder="1" applyAlignment="1" applyProtection="1">
      <alignment horizontal="left" vertical="top" wrapText="1" indent="2"/>
    </xf>
    <xf numFmtId="0" fontId="18" fillId="5" borderId="31" xfId="0" applyFont="1" applyFill="1" applyBorder="1" applyAlignment="1" applyProtection="1">
      <alignment horizontal="left" vertical="top" wrapText="1" indent="2"/>
    </xf>
    <xf numFmtId="0" fontId="18" fillId="5" borderId="30" xfId="0" applyFont="1" applyFill="1" applyBorder="1" applyAlignment="1" applyProtection="1">
      <alignment horizontal="left" vertical="top" wrapText="1"/>
    </xf>
    <xf numFmtId="0" fontId="18" fillId="5" borderId="31" xfId="0" applyFont="1" applyFill="1" applyBorder="1" applyAlignment="1" applyProtection="1">
      <alignment horizontal="left" vertical="top" wrapText="1"/>
    </xf>
    <xf numFmtId="0" fontId="17" fillId="5" borderId="30" xfId="0" applyFont="1" applyFill="1" applyBorder="1" applyAlignment="1" applyProtection="1">
      <alignment horizontal="left" vertical="top" wrapText="1"/>
    </xf>
    <xf numFmtId="0" fontId="17" fillId="5" borderId="31" xfId="0" applyFont="1" applyFill="1" applyBorder="1" applyAlignment="1" applyProtection="1">
      <alignment horizontal="left" vertical="top" wrapText="1"/>
    </xf>
    <xf numFmtId="0" fontId="18" fillId="5" borderId="10" xfId="0" applyFont="1" applyFill="1" applyBorder="1" applyAlignment="1" applyProtection="1">
      <alignment horizontal="left" vertical="top"/>
    </xf>
    <xf numFmtId="0" fontId="18" fillId="5" borderId="43" xfId="0" applyFont="1" applyFill="1" applyBorder="1" applyAlignment="1" applyProtection="1">
      <alignment horizontal="left" vertical="top"/>
    </xf>
    <xf numFmtId="0" fontId="0" fillId="0" borderId="31" xfId="0" applyBorder="1" applyAlignment="1" applyProtection="1">
      <alignment horizontal="justify" vertical="top" wrapText="1"/>
    </xf>
    <xf numFmtId="0" fontId="0" fillId="0" borderId="32" xfId="0" applyBorder="1" applyAlignment="1" applyProtection="1">
      <alignment horizontal="justify" vertical="top" wrapText="1"/>
    </xf>
    <xf numFmtId="0" fontId="1" fillId="0" borderId="0" xfId="0" applyFont="1" applyFill="1" applyBorder="1" applyAlignment="1" applyProtection="1">
      <alignment horizontal="left" vertical="top" wrapText="1"/>
    </xf>
    <xf numFmtId="0" fontId="17" fillId="5" borderId="27" xfId="0" applyFont="1" applyFill="1" applyBorder="1" applyAlignment="1" applyProtection="1">
      <alignment horizontal="center" vertical="center" wrapText="1"/>
    </xf>
    <xf numFmtId="0" fontId="17" fillId="5" borderId="28" xfId="0" applyFont="1" applyFill="1" applyBorder="1" applyAlignment="1" applyProtection="1">
      <alignment horizontal="center" vertical="center" wrapText="1"/>
    </xf>
    <xf numFmtId="0" fontId="18" fillId="5" borderId="33" xfId="0" applyFont="1" applyFill="1" applyBorder="1" applyAlignment="1" applyProtection="1">
      <alignment horizontal="left" vertical="top"/>
    </xf>
    <xf numFmtId="0" fontId="18" fillId="5" borderId="34" xfId="0" applyFont="1" applyFill="1" applyBorder="1" applyAlignment="1" applyProtection="1">
      <alignment horizontal="left" vertical="top"/>
    </xf>
    <xf numFmtId="0" fontId="17" fillId="5" borderId="28" xfId="0" applyFont="1" applyFill="1" applyBorder="1" applyAlignment="1" applyProtection="1">
      <alignment horizontal="center" vertical="center"/>
    </xf>
    <xf numFmtId="0" fontId="17" fillId="5" borderId="29" xfId="0" applyFont="1" applyFill="1" applyBorder="1" applyAlignment="1" applyProtection="1">
      <alignment horizontal="center" vertical="center"/>
    </xf>
    <xf numFmtId="0" fontId="1" fillId="0" borderId="34" xfId="0" applyFont="1" applyBorder="1" applyAlignment="1" applyProtection="1">
      <alignment horizontal="justify" vertical="top" wrapText="1"/>
    </xf>
    <xf numFmtId="0" fontId="1" fillId="0" borderId="35" xfId="0" applyFont="1" applyBorder="1" applyAlignment="1" applyProtection="1">
      <alignment horizontal="justify" vertical="top" wrapText="1"/>
    </xf>
    <xf numFmtId="0" fontId="18" fillId="5" borderId="10" xfId="0" applyFont="1" applyFill="1" applyBorder="1" applyAlignment="1" applyProtection="1">
      <alignment horizontal="left" vertical="top" wrapText="1"/>
    </xf>
    <xf numFmtId="0" fontId="3" fillId="0" borderId="31" xfId="0" applyFont="1" applyBorder="1" applyAlignment="1" applyProtection="1">
      <alignment horizontal="justify" vertical="top" wrapText="1"/>
    </xf>
    <xf numFmtId="0" fontId="3" fillId="0" borderId="32" xfId="0" applyFont="1" applyBorder="1" applyAlignment="1" applyProtection="1">
      <alignment horizontal="justify" vertical="top" wrapText="1"/>
    </xf>
    <xf numFmtId="0" fontId="18" fillId="0" borderId="0" xfId="1" applyFont="1" applyBorder="1" applyAlignment="1" applyProtection="1">
      <alignment horizontal="justify" vertical="top" wrapText="1"/>
    </xf>
    <xf numFmtId="0" fontId="18" fillId="0" borderId="0" xfId="1" applyFont="1" applyBorder="1" applyAlignment="1" applyProtection="1">
      <alignment horizontal="justify" vertical="top"/>
    </xf>
    <xf numFmtId="0" fontId="0" fillId="0" borderId="31" xfId="0" applyBorder="1" applyAlignment="1" applyProtection="1">
      <alignment horizontal="justify" vertical="top"/>
    </xf>
    <xf numFmtId="0" fontId="0" fillId="0" borderId="32" xfId="0" applyBorder="1" applyAlignment="1" applyProtection="1">
      <alignment horizontal="justify" vertical="top"/>
    </xf>
    <xf numFmtId="0" fontId="4" fillId="0" borderId="0" xfId="0" applyFont="1" applyBorder="1" applyAlignment="1" applyProtection="1">
      <alignment horizontal="left" vertical="top" wrapText="1"/>
    </xf>
    <xf numFmtId="0" fontId="17" fillId="5" borderId="10" xfId="0" applyFont="1" applyFill="1" applyBorder="1" applyAlignment="1" applyProtection="1">
      <alignment horizontal="left" vertical="top" wrapText="1"/>
    </xf>
    <xf numFmtId="0" fontId="17" fillId="5" borderId="43" xfId="0" applyFont="1" applyFill="1" applyBorder="1" applyAlignment="1" applyProtection="1">
      <alignment horizontal="left" vertical="top" wrapText="1"/>
    </xf>
    <xf numFmtId="0" fontId="17" fillId="5" borderId="30" xfId="0" applyFont="1" applyFill="1" applyBorder="1" applyAlignment="1" applyProtection="1">
      <alignment horizontal="left" vertical="top"/>
    </xf>
    <xf numFmtId="0" fontId="17" fillId="5" borderId="31" xfId="0" applyFont="1" applyFill="1" applyBorder="1" applyAlignment="1" applyProtection="1">
      <alignment horizontal="left" vertical="top"/>
    </xf>
    <xf numFmtId="0" fontId="18" fillId="0" borderId="8"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 fillId="0" borderId="0" xfId="0" applyFont="1" applyFill="1" applyBorder="1" applyAlignment="1" applyProtection="1">
      <alignment horizontal="justify" vertical="top" wrapText="1"/>
    </xf>
    <xf numFmtId="0" fontId="18" fillId="0" borderId="20" xfId="0" applyFont="1" applyFill="1" applyBorder="1" applyAlignment="1" applyProtection="1">
      <alignment horizontal="justify" vertical="top" wrapText="1"/>
    </xf>
    <xf numFmtId="0" fontId="1" fillId="3" borderId="4" xfId="0" applyFont="1" applyFill="1" applyBorder="1" applyAlignment="1" applyProtection="1">
      <alignment horizontal="center" vertical="center"/>
    </xf>
    <xf numFmtId="0" fontId="1" fillId="0" borderId="0" xfId="0" applyFont="1" applyBorder="1" applyAlignment="1" applyProtection="1">
      <alignment horizontal="justify" vertical="top" wrapText="1"/>
    </xf>
    <xf numFmtId="0" fontId="7" fillId="0" borderId="0" xfId="1" applyBorder="1" applyAlignment="1" applyProtection="1">
      <alignment horizontal="center" vertical="top"/>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justify" vertical="top" wrapText="1"/>
    </xf>
    <xf numFmtId="0" fontId="1" fillId="9" borderId="5" xfId="0"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0" fontId="1" fillId="0" borderId="4" xfId="0"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6" fillId="4"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7" fillId="0" borderId="0" xfId="1" applyBorder="1" applyAlignment="1" applyProtection="1">
      <alignment horizontal="left" vertical="top"/>
    </xf>
    <xf numFmtId="0" fontId="17" fillId="5" borderId="33" xfId="0" applyFont="1" applyFill="1" applyBorder="1" applyAlignment="1" applyProtection="1">
      <alignment horizontal="center" vertical="center" wrapText="1"/>
    </xf>
    <xf numFmtId="0" fontId="17" fillId="5" borderId="64" xfId="0" applyFont="1" applyFill="1" applyBorder="1" applyAlignment="1" applyProtection="1">
      <alignment horizontal="center" vertical="center" wrapText="1"/>
    </xf>
    <xf numFmtId="0" fontId="17" fillId="5" borderId="68" xfId="0" applyFont="1" applyFill="1" applyBorder="1" applyAlignment="1" applyProtection="1">
      <alignment horizontal="center" vertical="center" wrapText="1"/>
    </xf>
    <xf numFmtId="0" fontId="17" fillId="5" borderId="65" xfId="0" applyFont="1" applyFill="1" applyBorder="1" applyAlignment="1" applyProtection="1">
      <alignment horizontal="center" vertical="center" wrapText="1"/>
    </xf>
    <xf numFmtId="0" fontId="17" fillId="5" borderId="69" xfId="0" applyFont="1" applyFill="1" applyBorder="1" applyAlignment="1" applyProtection="1">
      <alignment horizontal="center" vertical="center" wrapText="1"/>
    </xf>
    <xf numFmtId="0" fontId="17" fillId="5" borderId="29" xfId="0" applyFont="1" applyFill="1" applyBorder="1" applyAlignment="1" applyProtection="1">
      <alignment horizontal="center" vertical="center" wrapText="1"/>
    </xf>
    <xf numFmtId="0" fontId="17" fillId="5" borderId="35" xfId="0" applyFont="1" applyFill="1" applyBorder="1" applyAlignment="1" applyProtection="1">
      <alignment horizontal="center" vertical="center" wrapText="1"/>
    </xf>
    <xf numFmtId="0" fontId="17" fillId="5" borderId="1" xfId="0" applyFont="1" applyFill="1" applyBorder="1" applyAlignment="1" applyProtection="1">
      <alignment horizontal="center" vertical="top"/>
    </xf>
    <xf numFmtId="0" fontId="17" fillId="5" borderId="16" xfId="0" applyFont="1" applyFill="1" applyBorder="1" applyAlignment="1" applyProtection="1">
      <alignment horizontal="justify" vertical="center"/>
    </xf>
    <xf numFmtId="0" fontId="17" fillId="5" borderId="17" xfId="0" applyFont="1" applyFill="1" applyBorder="1" applyAlignment="1" applyProtection="1">
      <alignment horizontal="justify" vertical="center"/>
    </xf>
    <xf numFmtId="0" fontId="1" fillId="0" borderId="1" xfId="0" applyFont="1" applyBorder="1" applyAlignment="1" applyProtection="1">
      <alignment horizontal="justify" vertical="top" wrapText="1"/>
    </xf>
    <xf numFmtId="0" fontId="4" fillId="0" borderId="0" xfId="0" applyFont="1" applyAlignment="1">
      <alignment horizontal="left" vertical="top"/>
    </xf>
    <xf numFmtId="0" fontId="1" fillId="0" borderId="0" xfId="0" applyFont="1" applyBorder="1" applyAlignment="1" applyProtection="1">
      <alignment horizontal="left" vertical="center"/>
    </xf>
    <xf numFmtId="0" fontId="1" fillId="8" borderId="4" xfId="0"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0" fontId="3" fillId="0" borderId="31" xfId="0" applyFont="1" applyBorder="1" applyAlignment="1" applyProtection="1">
      <alignment horizontal="justify" vertical="top"/>
    </xf>
    <xf numFmtId="0" fontId="3" fillId="0" borderId="32" xfId="0" applyFont="1" applyBorder="1" applyAlignment="1" applyProtection="1">
      <alignment horizontal="justify" vertical="top"/>
    </xf>
    <xf numFmtId="0" fontId="7" fillId="0" borderId="0" xfId="1" applyFill="1" applyBorder="1" applyAlignment="1" applyProtection="1">
      <alignment horizontal="center" vertical="top"/>
    </xf>
    <xf numFmtId="0" fontId="17" fillId="0" borderId="19" xfId="0" applyFont="1" applyBorder="1" applyAlignment="1" applyProtection="1">
      <alignment horizontal="center" vertical="top"/>
      <protection locked="0"/>
    </xf>
    <xf numFmtId="0" fontId="17" fillId="0" borderId="20" xfId="0" applyFont="1" applyBorder="1" applyAlignment="1" applyProtection="1">
      <alignment horizontal="center" vertical="top"/>
      <protection locked="0"/>
    </xf>
    <xf numFmtId="0" fontId="17" fillId="0" borderId="21" xfId="0" applyFont="1" applyBorder="1" applyAlignment="1" applyProtection="1">
      <alignment horizontal="center" vertical="top"/>
      <protection locked="0"/>
    </xf>
    <xf numFmtId="0" fontId="1" fillId="8" borderId="8" xfId="0" applyFont="1" applyFill="1" applyBorder="1" applyAlignment="1" applyProtection="1">
      <alignment horizontal="center"/>
      <protection locked="0"/>
    </xf>
    <xf numFmtId="0" fontId="1" fillId="8" borderId="0" xfId="0" applyFont="1" applyFill="1" applyBorder="1" applyAlignment="1" applyProtection="1">
      <alignment horizontal="center"/>
      <protection locked="0"/>
    </xf>
    <xf numFmtId="0" fontId="1" fillId="8" borderId="24" xfId="0" applyFont="1" applyFill="1" applyBorder="1" applyAlignment="1" applyProtection="1">
      <alignment horizontal="center"/>
      <protection locked="0"/>
    </xf>
    <xf numFmtId="0" fontId="0" fillId="8" borderId="22" xfId="0" applyFill="1" applyBorder="1" applyAlignment="1" applyProtection="1">
      <alignment horizontal="center"/>
      <protection locked="0"/>
    </xf>
    <xf numFmtId="0" fontId="0" fillId="8" borderId="2"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23" fillId="8" borderId="19" xfId="0" applyFont="1" applyFill="1" applyBorder="1" applyAlignment="1" applyProtection="1">
      <alignment horizontal="left" vertical="top" wrapText="1"/>
      <protection locked="0"/>
    </xf>
    <xf numFmtId="0" fontId="23" fillId="8" borderId="20" xfId="0" applyFont="1" applyFill="1" applyBorder="1" applyAlignment="1" applyProtection="1">
      <alignment horizontal="left" vertical="top" wrapText="1"/>
      <protection locked="0"/>
    </xf>
    <xf numFmtId="0" fontId="23" fillId="8" borderId="21" xfId="0" applyFont="1" applyFill="1" applyBorder="1" applyAlignment="1" applyProtection="1">
      <alignment horizontal="left" vertical="top" wrapText="1"/>
      <protection locked="0"/>
    </xf>
    <xf numFmtId="0" fontId="23" fillId="8" borderId="8" xfId="0" applyFont="1" applyFill="1" applyBorder="1" applyAlignment="1" applyProtection="1">
      <alignment horizontal="left" vertical="top" wrapText="1"/>
      <protection locked="0"/>
    </xf>
    <xf numFmtId="0" fontId="23" fillId="8" borderId="0" xfId="0" applyFont="1" applyFill="1" applyBorder="1" applyAlignment="1" applyProtection="1">
      <alignment horizontal="left" vertical="top" wrapText="1"/>
      <protection locked="0"/>
    </xf>
    <xf numFmtId="0" fontId="23" fillId="8" borderId="24" xfId="0" applyFont="1" applyFill="1" applyBorder="1" applyAlignment="1" applyProtection="1">
      <alignment horizontal="left" vertical="top" wrapText="1"/>
      <protection locked="0"/>
    </xf>
    <xf numFmtId="0" fontId="23" fillId="8" borderId="22" xfId="0" applyFont="1" applyFill="1" applyBorder="1" applyAlignment="1" applyProtection="1">
      <alignment horizontal="left" vertical="top" wrapText="1"/>
      <protection locked="0"/>
    </xf>
    <xf numFmtId="0" fontId="23" fillId="8" borderId="2" xfId="0" applyFont="1" applyFill="1" applyBorder="1" applyAlignment="1" applyProtection="1">
      <alignment horizontal="left" vertical="top" wrapText="1"/>
      <protection locked="0"/>
    </xf>
    <xf numFmtId="0" fontId="23" fillId="8" borderId="23" xfId="0" applyFont="1" applyFill="1" applyBorder="1" applyAlignment="1" applyProtection="1">
      <alignment horizontal="left" vertical="top" wrapText="1"/>
      <protection locked="0"/>
    </xf>
    <xf numFmtId="0" fontId="25"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3" fillId="8" borderId="26" xfId="0" applyFont="1" applyFill="1" applyBorder="1" applyAlignment="1" applyProtection="1">
      <alignment horizontal="left" vertical="center"/>
      <protection locked="0"/>
    </xf>
    <xf numFmtId="0" fontId="23" fillId="8" borderId="12" xfId="0" applyNumberFormat="1" applyFont="1" applyFill="1" applyBorder="1" applyAlignment="1" applyProtection="1">
      <alignment horizontal="left" vertical="center"/>
      <protection locked="0"/>
    </xf>
    <xf numFmtId="0" fontId="23" fillId="8" borderId="15" xfId="0" applyNumberFormat="1" applyFont="1" applyFill="1" applyBorder="1" applyAlignment="1" applyProtection="1">
      <alignment horizontal="left" vertical="center"/>
      <protection locked="0"/>
    </xf>
    <xf numFmtId="0" fontId="23" fillId="8" borderId="13" xfId="0" applyNumberFormat="1" applyFont="1" applyFill="1" applyBorder="1" applyAlignment="1" applyProtection="1">
      <alignment horizontal="left" vertical="center"/>
      <protection locked="0"/>
    </xf>
    <xf numFmtId="1" fontId="23" fillId="8" borderId="5" xfId="0" applyNumberFormat="1" applyFont="1" applyFill="1" applyBorder="1" applyAlignment="1" applyProtection="1">
      <alignment horizontal="center" vertical="center"/>
      <protection locked="0"/>
    </xf>
    <xf numFmtId="0" fontId="24" fillId="0" borderId="2" xfId="0" applyFont="1" applyBorder="1" applyAlignment="1">
      <alignment horizontal="center"/>
    </xf>
    <xf numFmtId="0" fontId="23" fillId="8" borderId="6" xfId="0" applyFont="1" applyFill="1" applyBorder="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3" fillId="8" borderId="7" xfId="0" applyFont="1" applyFill="1" applyBorder="1" applyAlignment="1" applyProtection="1">
      <alignment horizontal="left" vertical="center"/>
      <protection locked="0"/>
    </xf>
    <xf numFmtId="0" fontId="21" fillId="5" borderId="5" xfId="0" applyFont="1" applyFill="1" applyBorder="1" applyAlignment="1" applyProtection="1">
      <alignment horizontal="center" vertical="center"/>
      <protection locked="0"/>
    </xf>
    <xf numFmtId="0" fontId="23" fillId="8" borderId="6" xfId="0" applyNumberFormat="1" applyFont="1" applyFill="1" applyBorder="1" applyAlignment="1" applyProtection="1">
      <alignment horizontal="left" vertical="center"/>
      <protection locked="0"/>
    </xf>
    <xf numFmtId="0" fontId="23" fillId="8" borderId="9" xfId="0" applyNumberFormat="1" applyFont="1" applyFill="1" applyBorder="1" applyAlignment="1" applyProtection="1">
      <alignment horizontal="left" vertical="center"/>
      <protection locked="0"/>
    </xf>
    <xf numFmtId="0" fontId="23" fillId="8" borderId="7" xfId="0" applyNumberFormat="1" applyFont="1" applyFill="1" applyBorder="1" applyAlignment="1" applyProtection="1">
      <alignment horizontal="left" vertical="center"/>
      <protection locked="0"/>
    </xf>
    <xf numFmtId="0" fontId="23" fillId="8" borderId="10" xfId="0" applyNumberFormat="1" applyFont="1" applyFill="1" applyBorder="1" applyAlignment="1" applyProtection="1">
      <alignment horizontal="left" vertical="center"/>
      <protection locked="0"/>
    </xf>
    <xf numFmtId="0" fontId="23" fillId="8" borderId="14" xfId="0" applyNumberFormat="1" applyFont="1" applyFill="1" applyBorder="1" applyAlignment="1" applyProtection="1">
      <alignment horizontal="left" vertical="center"/>
      <protection locked="0"/>
    </xf>
    <xf numFmtId="0" fontId="23" fillId="8" borderId="11" xfId="0" applyNumberFormat="1" applyFont="1" applyFill="1" applyBorder="1" applyAlignment="1" applyProtection="1">
      <alignment horizontal="left" vertical="center"/>
      <protection locked="0"/>
    </xf>
    <xf numFmtId="2" fontId="23" fillId="8" borderId="31" xfId="0" applyNumberFormat="1" applyFont="1" applyFill="1" applyBorder="1" applyAlignment="1" applyProtection="1">
      <alignment horizontal="center" vertical="center"/>
      <protection locked="0"/>
    </xf>
    <xf numFmtId="0" fontId="27" fillId="9" borderId="36" xfId="0" applyFont="1" applyFill="1" applyBorder="1" applyAlignment="1" applyProtection="1">
      <alignment horizontal="center" vertical="center" wrapText="1"/>
    </xf>
    <xf numFmtId="0" fontId="27" fillId="9" borderId="37" xfId="0" applyFont="1" applyFill="1" applyBorder="1" applyAlignment="1" applyProtection="1">
      <alignment horizontal="center" vertical="center" wrapText="1"/>
    </xf>
    <xf numFmtId="0" fontId="27" fillId="9" borderId="38" xfId="0" applyFont="1" applyFill="1" applyBorder="1" applyAlignment="1" applyProtection="1">
      <alignment horizontal="center" vertical="center" wrapText="1"/>
    </xf>
    <xf numFmtId="0" fontId="27" fillId="9" borderId="61" xfId="0" applyFont="1" applyFill="1" applyBorder="1" applyAlignment="1" applyProtection="1">
      <alignment horizontal="center" vertical="center" wrapText="1"/>
    </xf>
    <xf numFmtId="0" fontId="27" fillId="9" borderId="62" xfId="0" applyFont="1" applyFill="1" applyBorder="1" applyAlignment="1" applyProtection="1">
      <alignment horizontal="center" vertical="center" wrapText="1"/>
    </xf>
    <xf numFmtId="0" fontId="27" fillId="9" borderId="63" xfId="0" applyFont="1" applyFill="1" applyBorder="1" applyAlignment="1" applyProtection="1">
      <alignment horizontal="center" vertical="center" wrapText="1"/>
    </xf>
    <xf numFmtId="0" fontId="17" fillId="5" borderId="39" xfId="0" applyFont="1" applyFill="1" applyBorder="1" applyAlignment="1" applyProtection="1">
      <alignment horizontal="right" vertical="center" wrapText="1"/>
      <protection locked="0"/>
    </xf>
    <xf numFmtId="0" fontId="17" fillId="5" borderId="31" xfId="0" applyFont="1" applyFill="1" applyBorder="1" applyAlignment="1" applyProtection="1">
      <alignment horizontal="right" vertical="center" wrapText="1"/>
      <protection locked="0"/>
    </xf>
    <xf numFmtId="0" fontId="17" fillId="5" borderId="30" xfId="0" applyFont="1" applyFill="1" applyBorder="1" applyAlignment="1" applyProtection="1">
      <alignment horizontal="right" vertical="center" wrapText="1"/>
      <protection locked="0"/>
    </xf>
    <xf numFmtId="0" fontId="17" fillId="5" borderId="36" xfId="0" applyFont="1" applyFill="1" applyBorder="1" applyAlignment="1" applyProtection="1">
      <alignment horizontal="right" vertical="center" wrapText="1"/>
      <protection locked="0"/>
    </xf>
    <xf numFmtId="0" fontId="16" fillId="11" borderId="0" xfId="0" applyFont="1" applyFill="1" applyAlignment="1" applyProtection="1">
      <alignment horizontal="center" vertical="center"/>
    </xf>
    <xf numFmtId="49" fontId="1" fillId="9" borderId="3" xfId="0" applyNumberFormat="1" applyFont="1" applyFill="1" applyBorder="1" applyAlignment="1" applyProtection="1">
      <alignment horizontal="left" vertical="center"/>
    </xf>
    <xf numFmtId="49" fontId="1" fillId="9" borderId="5" xfId="0" applyNumberFormat="1" applyFont="1" applyFill="1" applyBorder="1" applyAlignment="1" applyProtection="1">
      <alignment horizontal="left" vertical="center"/>
    </xf>
    <xf numFmtId="0" fontId="17" fillId="5" borderId="16" xfId="0" applyFont="1" applyFill="1" applyBorder="1" applyAlignment="1" applyProtection="1">
      <alignment horizontal="center" vertical="center" wrapText="1"/>
    </xf>
    <xf numFmtId="0" fontId="17" fillId="5" borderId="17" xfId="0" applyFont="1" applyFill="1" applyBorder="1" applyAlignment="1" applyProtection="1">
      <alignment horizontal="center" vertical="center" wrapText="1"/>
    </xf>
    <xf numFmtId="0" fontId="1" fillId="9" borderId="3" xfId="0" applyNumberFormat="1" applyFont="1" applyFill="1" applyBorder="1" applyAlignment="1" applyProtection="1">
      <alignment horizontal="left" vertical="center"/>
    </xf>
    <xf numFmtId="0" fontId="1" fillId="9" borderId="5" xfId="0" applyNumberFormat="1" applyFont="1" applyFill="1" applyBorder="1" applyAlignment="1" applyProtection="1">
      <alignment horizontal="left" vertical="center"/>
    </xf>
    <xf numFmtId="2" fontId="23" fillId="8" borderId="38" xfId="0" applyNumberFormat="1" applyFont="1" applyFill="1" applyBorder="1" applyAlignment="1" applyProtection="1">
      <alignment horizontal="center" vertical="center"/>
      <protection locked="0"/>
    </xf>
    <xf numFmtId="2" fontId="18" fillId="0" borderId="30" xfId="0" applyNumberFormat="1" applyFont="1" applyBorder="1" applyAlignment="1" applyProtection="1">
      <alignment horizontal="center" vertical="center" wrapText="1"/>
    </xf>
    <xf numFmtId="0" fontId="18" fillId="2" borderId="27" xfId="0" applyFont="1" applyFill="1" applyBorder="1" applyAlignment="1" applyProtection="1">
      <alignment horizontal="center" vertical="center" wrapText="1"/>
    </xf>
    <xf numFmtId="0" fontId="18" fillId="0" borderId="30" xfId="0" applyFont="1" applyBorder="1" applyAlignment="1" applyProtection="1">
      <alignment horizontal="center" vertical="center" wrapText="1"/>
    </xf>
    <xf numFmtId="0" fontId="18" fillId="2" borderId="30" xfId="0" applyFont="1" applyFill="1" applyBorder="1" applyAlignment="1" applyProtection="1">
      <alignment horizontal="center" vertical="center" wrapText="1"/>
    </xf>
    <xf numFmtId="0" fontId="23" fillId="9" borderId="26" xfId="0" applyFont="1" applyFill="1" applyBorder="1" applyAlignment="1" applyProtection="1">
      <alignment horizontal="left" vertical="center"/>
      <protection locked="0"/>
    </xf>
    <xf numFmtId="0" fontId="17" fillId="5" borderId="33" xfId="0" applyFont="1" applyFill="1" applyBorder="1" applyAlignment="1" applyProtection="1">
      <alignment horizontal="right" vertical="center" wrapText="1"/>
      <protection locked="0"/>
    </xf>
    <xf numFmtId="0" fontId="17" fillId="5" borderId="34" xfId="0" applyFont="1" applyFill="1" applyBorder="1" applyAlignment="1" applyProtection="1">
      <alignment horizontal="right" vertical="center" wrapText="1"/>
      <protection locked="0"/>
    </xf>
    <xf numFmtId="0" fontId="7" fillId="0" borderId="0" xfId="1" applyFill="1" applyBorder="1" applyAlignment="1" applyProtection="1">
      <alignment horizontal="center" vertical="top"/>
      <protection locked="0"/>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7" fillId="0" borderId="30"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7" fillId="5" borderId="27" xfId="0" applyFont="1" applyFill="1" applyBorder="1" applyAlignment="1" applyProtection="1">
      <alignment horizontal="center" vertical="center"/>
    </xf>
    <xf numFmtId="49" fontId="1" fillId="9" borderId="3" xfId="0" applyNumberFormat="1" applyFont="1" applyFill="1" applyBorder="1" applyAlignment="1" applyProtection="1">
      <alignment horizontal="left" vertical="top"/>
    </xf>
    <xf numFmtId="0" fontId="17" fillId="5" borderId="3" xfId="0" applyFont="1" applyFill="1" applyBorder="1" applyAlignment="1" applyProtection="1">
      <alignment horizontal="left" vertical="top" wrapText="1"/>
    </xf>
    <xf numFmtId="49" fontId="1" fillId="9" borderId="5" xfId="0" applyNumberFormat="1" applyFont="1" applyFill="1" applyBorder="1" applyAlignment="1" applyProtection="1">
      <alignment horizontal="left" vertical="top"/>
    </xf>
    <xf numFmtId="0" fontId="17" fillId="5" borderId="5" xfId="0" applyFont="1" applyFill="1" applyBorder="1" applyAlignment="1" applyProtection="1">
      <alignment horizontal="left" vertical="top" wrapText="1"/>
    </xf>
    <xf numFmtId="0" fontId="1" fillId="9" borderId="6" xfId="0" applyNumberFormat="1" applyFont="1" applyFill="1" applyBorder="1" applyAlignment="1" applyProtection="1">
      <alignment horizontal="left" vertical="top"/>
    </xf>
    <xf numFmtId="0" fontId="1" fillId="9" borderId="7" xfId="0" applyNumberFormat="1" applyFont="1" applyFill="1" applyBorder="1" applyAlignment="1" applyProtection="1">
      <alignment horizontal="left" vertical="top"/>
    </xf>
    <xf numFmtId="0" fontId="1" fillId="9" borderId="12" xfId="0" applyNumberFormat="1" applyFont="1" applyFill="1" applyBorder="1" applyAlignment="1" applyProtection="1">
      <alignment horizontal="left" vertical="top"/>
    </xf>
    <xf numFmtId="0" fontId="1" fillId="9" borderId="13" xfId="0" applyNumberFormat="1" applyFont="1" applyFill="1" applyBorder="1" applyAlignment="1" applyProtection="1">
      <alignment horizontal="left" vertical="top"/>
    </xf>
    <xf numFmtId="0" fontId="17" fillId="5" borderId="40" xfId="0" applyFont="1" applyFill="1" applyBorder="1" applyAlignment="1" applyProtection="1">
      <alignment horizontal="center" vertical="center" wrapText="1"/>
    </xf>
    <xf numFmtId="0" fontId="17" fillId="5" borderId="42" xfId="0" applyFont="1" applyFill="1" applyBorder="1" applyAlignment="1" applyProtection="1">
      <alignment horizontal="center" vertical="center" wrapText="1"/>
    </xf>
    <xf numFmtId="0" fontId="26" fillId="0" borderId="30" xfId="0" applyFont="1" applyFill="1" applyBorder="1" applyAlignment="1" applyProtection="1">
      <alignment horizontal="right" vertical="center" indent="3"/>
      <protection locked="0"/>
    </xf>
    <xf numFmtId="0" fontId="26" fillId="0" borderId="32" xfId="0" applyFont="1" applyFill="1" applyBorder="1" applyAlignment="1" applyProtection="1">
      <alignment horizontal="right" vertical="center" indent="3"/>
      <protection locked="0"/>
    </xf>
    <xf numFmtId="0" fontId="17" fillId="0" borderId="33" xfId="0" applyFont="1" applyFill="1" applyBorder="1" applyAlignment="1" applyProtection="1">
      <alignment horizontal="right" vertical="center" wrapText="1" indent="1"/>
      <protection locked="0"/>
    </xf>
    <xf numFmtId="0" fontId="17" fillId="0" borderId="35" xfId="0" applyFont="1" applyFill="1" applyBorder="1" applyAlignment="1" applyProtection="1">
      <alignment horizontal="right" vertical="center" wrapText="1" indent="1"/>
      <protection locked="0"/>
    </xf>
    <xf numFmtId="0" fontId="17" fillId="0" borderId="30" xfId="0" applyFont="1" applyFill="1" applyBorder="1" applyAlignment="1" applyProtection="1">
      <alignment horizontal="right" vertical="center" wrapText="1" indent="1"/>
    </xf>
    <xf numFmtId="0" fontId="17" fillId="0" borderId="32" xfId="0" applyFont="1" applyFill="1" applyBorder="1" applyAlignment="1" applyProtection="1">
      <alignment horizontal="right" vertical="center" wrapText="1" indent="1"/>
    </xf>
    <xf numFmtId="0" fontId="31" fillId="0" borderId="8" xfId="0" applyFont="1" applyFill="1" applyBorder="1" applyAlignment="1" applyProtection="1">
      <alignment horizontal="center" vertical="top" wrapText="1"/>
      <protection locked="0"/>
    </xf>
    <xf numFmtId="0" fontId="31" fillId="0" borderId="0" xfId="0" applyFont="1" applyFill="1" applyBorder="1" applyAlignment="1" applyProtection="1">
      <alignment horizontal="center" vertical="top" wrapText="1"/>
      <protection locked="0"/>
    </xf>
    <xf numFmtId="0" fontId="31" fillId="0" borderId="0" xfId="0" quotePrefix="1" applyFont="1" applyFill="1" applyBorder="1" applyAlignment="1" applyProtection="1">
      <alignment horizontal="center" vertical="top" wrapText="1"/>
      <protection locked="0"/>
    </xf>
    <xf numFmtId="0" fontId="17" fillId="5" borderId="56" xfId="0" applyFont="1" applyFill="1" applyBorder="1" applyAlignment="1" applyProtection="1">
      <alignment horizontal="right" vertical="center" wrapText="1" indent="3"/>
    </xf>
    <xf numFmtId="0" fontId="17" fillId="5" borderId="58" xfId="0" applyFont="1" applyFill="1" applyBorder="1" applyAlignment="1" applyProtection="1">
      <alignment horizontal="right" vertical="center" wrapText="1" indent="3"/>
    </xf>
    <xf numFmtId="0" fontId="17" fillId="5" borderId="57" xfId="0" applyFont="1" applyFill="1" applyBorder="1" applyAlignment="1" applyProtection="1">
      <alignment horizontal="right" vertical="center" wrapText="1" indent="3"/>
    </xf>
    <xf numFmtId="0" fontId="18" fillId="0" borderId="46" xfId="0"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0" borderId="33"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23" fillId="8" borderId="70" xfId="0" applyFont="1" applyFill="1" applyBorder="1" applyAlignment="1" applyProtection="1">
      <alignment horizontal="left" vertical="top"/>
    </xf>
    <xf numFmtId="0" fontId="23" fillId="8" borderId="14" xfId="0" applyFont="1" applyFill="1" applyBorder="1" applyAlignment="1" applyProtection="1">
      <alignment horizontal="left" vertical="top"/>
    </xf>
    <xf numFmtId="0" fontId="23" fillId="8" borderId="11" xfId="0" applyFont="1" applyFill="1" applyBorder="1" applyAlignment="1" applyProtection="1">
      <alignment horizontal="left" vertical="top"/>
    </xf>
    <xf numFmtId="0" fontId="23" fillId="8" borderId="34" xfId="0" applyFont="1" applyFill="1" applyBorder="1" applyAlignment="1" applyProtection="1">
      <alignment horizontal="left" vertical="top"/>
    </xf>
    <xf numFmtId="0" fontId="23" fillId="8" borderId="35" xfId="0" applyFont="1" applyFill="1" applyBorder="1" applyAlignment="1" applyProtection="1">
      <alignment horizontal="left" vertical="top"/>
    </xf>
    <xf numFmtId="0" fontId="4" fillId="0" borderId="0" xfId="0" applyFont="1" applyBorder="1" applyAlignment="1" applyProtection="1">
      <alignment horizontal="left" vertical="top"/>
    </xf>
    <xf numFmtId="0" fontId="23" fillId="8" borderId="31" xfId="0" applyFont="1" applyFill="1" applyBorder="1" applyAlignment="1" applyProtection="1">
      <alignment horizontal="left" vertical="top"/>
    </xf>
    <xf numFmtId="0" fontId="23" fillId="8" borderId="32" xfId="0" applyFont="1" applyFill="1" applyBorder="1" applyAlignment="1" applyProtection="1">
      <alignment horizontal="left" vertical="top"/>
    </xf>
    <xf numFmtId="0" fontId="16" fillId="11" borderId="0" xfId="0" applyFont="1" applyFill="1" applyAlignment="1">
      <alignment horizontal="center" vertical="center"/>
    </xf>
    <xf numFmtId="0" fontId="1" fillId="9" borderId="3" xfId="0" applyNumberFormat="1" applyFont="1" applyFill="1" applyBorder="1" applyAlignment="1" applyProtection="1">
      <alignment horizontal="left" vertical="top" wrapText="1"/>
    </xf>
    <xf numFmtId="0" fontId="1" fillId="9" borderId="6" xfId="0" applyNumberFormat="1" applyFont="1" applyFill="1" applyBorder="1" applyAlignment="1" applyProtection="1">
      <alignment horizontal="left" vertical="top" wrapText="1"/>
    </xf>
    <xf numFmtId="0" fontId="1" fillId="9" borderId="7" xfId="0" applyNumberFormat="1" applyFont="1" applyFill="1" applyBorder="1" applyAlignment="1" applyProtection="1">
      <alignment horizontal="left" vertical="top" wrapText="1"/>
    </xf>
    <xf numFmtId="0" fontId="1" fillId="9" borderId="5" xfId="0" applyNumberFormat="1" applyFont="1" applyFill="1" applyBorder="1" applyAlignment="1" applyProtection="1">
      <alignment horizontal="left" vertical="top" wrapText="1"/>
    </xf>
    <xf numFmtId="0" fontId="1" fillId="9" borderId="12" xfId="0" applyNumberFormat="1" applyFont="1" applyFill="1" applyBorder="1" applyAlignment="1" applyProtection="1">
      <alignment horizontal="left" vertical="top" wrapText="1"/>
    </xf>
    <xf numFmtId="0" fontId="1" fillId="9" borderId="13" xfId="0" applyNumberFormat="1" applyFont="1" applyFill="1" applyBorder="1" applyAlignment="1" applyProtection="1">
      <alignment horizontal="left" vertical="top" wrapText="1"/>
    </xf>
    <xf numFmtId="0" fontId="17" fillId="5" borderId="1" xfId="0" applyFont="1" applyFill="1" applyBorder="1" applyAlignment="1" applyProtection="1">
      <alignment horizontal="center" vertical="center"/>
    </xf>
    <xf numFmtId="0" fontId="23" fillId="8" borderId="28" xfId="0" applyFont="1" applyFill="1" applyBorder="1" applyAlignment="1" applyProtection="1">
      <alignment horizontal="left" vertical="top"/>
    </xf>
    <xf numFmtId="0" fontId="23" fillId="8" borderId="29" xfId="0" applyFont="1" applyFill="1" applyBorder="1" applyAlignment="1" applyProtection="1">
      <alignment horizontal="left" vertical="top"/>
    </xf>
    <xf numFmtId="0" fontId="8" fillId="10" borderId="0" xfId="4" applyFont="1" applyFill="1"/>
    <xf numFmtId="0" fontId="8" fillId="6" borderId="0" xfId="0" applyFont="1" applyFill="1" applyBorder="1" applyProtection="1">
      <protection hidden="1"/>
    </xf>
  </cellXfs>
  <cellStyles count="5">
    <cellStyle name="Hiperlink" xfId="1" builtinId="8"/>
    <cellStyle name="Normal" xfId="0" builtinId="0"/>
    <cellStyle name="Normal 2" xfId="4" xr:uid="{44392A58-A0EB-4185-B7C8-F0D19B109F5A}"/>
    <cellStyle name="Porcentagem" xfId="2" builtinId="5"/>
    <cellStyle name="Vírgula" xfId="3" builtinId="3"/>
  </cellStyles>
  <dxfs count="5">
    <dxf>
      <font>
        <b/>
        <i val="0"/>
        <color theme="0"/>
      </font>
      <fill>
        <patternFill patternType="lightUp">
          <fgColor theme="0" tint="-0.24994659260841701"/>
          <bgColor theme="3" tint="0.79998168889431442"/>
        </patternFill>
      </fill>
    </dxf>
    <dxf>
      <font>
        <b val="0"/>
        <i/>
        <color theme="0"/>
      </font>
      <fill>
        <patternFill patternType="lightDown">
          <fgColor theme="0" tint="-0.24994659260841701"/>
          <bgColor theme="3" tint="0.79998168889431442"/>
        </patternFill>
      </fill>
    </dxf>
    <dxf>
      <font>
        <b val="0"/>
        <i/>
        <color theme="0"/>
      </font>
      <fill>
        <patternFill patternType="lightUp">
          <fgColor theme="0" tint="-0.24994659260841701"/>
          <bgColor theme="3" tint="0.79998168889431442"/>
        </patternFill>
      </fill>
    </dxf>
    <dxf>
      <font>
        <b val="0"/>
        <i/>
        <color theme="0"/>
      </font>
      <fill>
        <patternFill patternType="lightDown">
          <fgColor theme="0" tint="-0.24994659260841701"/>
          <bgColor theme="3" tint="0.79995117038483843"/>
        </patternFill>
      </fill>
    </dxf>
    <dxf>
      <font>
        <b val="0"/>
        <i/>
        <color theme="0"/>
      </font>
      <fill>
        <patternFill patternType="lightUp">
          <fgColor theme="0" tint="-0.24994659260841701"/>
          <bgColor theme="3" tint="0.79998168889431442"/>
        </patternFill>
      </fill>
    </dxf>
  </dxfs>
  <tableStyles count="0" defaultTableStyle="TableStyleMedium9" defaultPivotStyle="PivotStyleLight16"/>
  <colors>
    <mruColors>
      <color rgb="FF000099"/>
      <color rgb="FF339933"/>
      <color rgb="FFFFFFCC"/>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31"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30</xdr:row>
          <xdr:rowOff>38100</xdr:rowOff>
        </xdr:from>
        <xdr:to>
          <xdr:col>2</xdr:col>
          <xdr:colOff>866775</xdr:colOff>
          <xdr:row>30</xdr:row>
          <xdr:rowOff>514350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rgb="FFFF0000"/>
    <pageSetUpPr fitToPage="1"/>
  </sheetPr>
  <dimension ref="B1:L113"/>
  <sheetViews>
    <sheetView showGridLines="0" topLeftCell="A46" zoomScale="90" zoomScaleNormal="90" workbookViewId="0">
      <selection activeCell="E43" sqref="E43"/>
    </sheetView>
  </sheetViews>
  <sheetFormatPr defaultRowHeight="12.75" x14ac:dyDescent="0.2"/>
  <cols>
    <col min="1" max="1" width="3.42578125" style="37" customWidth="1"/>
    <col min="2" max="2" width="3.5703125" style="37" customWidth="1"/>
    <col min="3" max="10" width="25.85546875" style="48" customWidth="1"/>
    <col min="11" max="11" width="4.140625" style="37" customWidth="1"/>
    <col min="12" max="12" width="3.5703125" style="37" customWidth="1"/>
    <col min="13" max="16384" width="9.140625" style="37"/>
  </cols>
  <sheetData>
    <row r="1" spans="2:12" ht="15" customHeight="1" x14ac:dyDescent="0.2">
      <c r="B1" s="233" t="s">
        <v>25</v>
      </c>
      <c r="C1" s="233"/>
      <c r="D1" s="233"/>
      <c r="E1" s="233"/>
      <c r="F1" s="233"/>
      <c r="G1" s="233"/>
      <c r="H1" s="233"/>
      <c r="I1" s="233"/>
      <c r="J1" s="233"/>
      <c r="K1" s="233"/>
      <c r="L1" s="47"/>
    </row>
    <row r="2" spans="2:12" ht="15" customHeight="1" x14ac:dyDescent="0.2">
      <c r="B2"/>
      <c r="C2" s="15"/>
      <c r="D2" s="12"/>
      <c r="E2" s="12"/>
      <c r="F2" s="12"/>
      <c r="G2" s="12"/>
      <c r="H2" s="12"/>
      <c r="I2" s="12"/>
      <c r="J2" s="12"/>
      <c r="K2"/>
    </row>
    <row r="3" spans="2:12" s="46" customFormat="1" ht="18.75" customHeight="1" x14ac:dyDescent="0.2">
      <c r="B3" s="234" t="s">
        <v>127</v>
      </c>
      <c r="C3" s="234"/>
      <c r="D3" s="234"/>
      <c r="E3" s="234"/>
      <c r="F3" s="234"/>
      <c r="G3" s="234"/>
      <c r="H3" s="234"/>
      <c r="I3" s="234"/>
      <c r="J3" s="234"/>
      <c r="K3" s="234"/>
    </row>
    <row r="4" spans="2:12" s="46" customFormat="1" ht="19.5" customHeight="1" x14ac:dyDescent="0.2">
      <c r="B4" s="235" t="s">
        <v>12</v>
      </c>
      <c r="C4" s="235"/>
      <c r="D4" s="3"/>
      <c r="E4" s="3"/>
      <c r="F4" s="3"/>
      <c r="G4" s="3"/>
      <c r="H4" s="3"/>
      <c r="I4" s="3"/>
      <c r="J4" s="3"/>
      <c r="K4" s="16"/>
    </row>
    <row r="5" spans="2:12" s="46" customFormat="1" ht="19.5" customHeight="1" x14ac:dyDescent="0.2">
      <c r="B5" s="235" t="s">
        <v>15</v>
      </c>
      <c r="C5" s="235"/>
      <c r="D5" s="3"/>
      <c r="E5" s="3"/>
      <c r="F5" s="3"/>
      <c r="G5" s="3"/>
      <c r="H5" s="3"/>
      <c r="I5" s="3"/>
      <c r="J5" s="3"/>
      <c r="K5" s="16"/>
    </row>
    <row r="6" spans="2:12" s="46" customFormat="1" ht="19.5" customHeight="1" x14ac:dyDescent="0.2">
      <c r="B6" s="235" t="s">
        <v>16</v>
      </c>
      <c r="C6" s="235"/>
      <c r="D6" s="3"/>
      <c r="E6" s="3"/>
      <c r="F6" s="3"/>
      <c r="G6" s="3"/>
      <c r="H6" s="3"/>
      <c r="I6" s="3"/>
      <c r="J6" s="3"/>
      <c r="K6" s="16"/>
    </row>
    <row r="7" spans="2:12" s="46" customFormat="1" ht="19.5" customHeight="1" x14ac:dyDescent="0.2">
      <c r="B7" s="235" t="s">
        <v>27</v>
      </c>
      <c r="C7" s="235"/>
      <c r="D7" s="3"/>
      <c r="E7" s="3"/>
      <c r="F7" s="3"/>
      <c r="G7" s="3"/>
      <c r="H7" s="3"/>
      <c r="I7" s="3"/>
      <c r="J7" s="3"/>
      <c r="K7" s="16"/>
    </row>
    <row r="8" spans="2:12" s="46" customFormat="1" ht="18.75" customHeight="1" x14ac:dyDescent="0.2">
      <c r="B8" s="16"/>
      <c r="C8" s="4"/>
      <c r="D8" s="3"/>
      <c r="E8" s="3"/>
      <c r="F8" s="3" t="s">
        <v>234</v>
      </c>
      <c r="G8" s="3"/>
      <c r="H8" s="3"/>
      <c r="I8" s="3"/>
      <c r="J8" s="3"/>
      <c r="K8" s="16"/>
    </row>
    <row r="9" spans="2:12" s="46" customFormat="1" ht="18.75" customHeight="1" thickBot="1" x14ac:dyDescent="0.25">
      <c r="B9" s="4" t="s">
        <v>135</v>
      </c>
      <c r="C9" s="16"/>
      <c r="D9" s="3"/>
      <c r="E9" s="3"/>
      <c r="F9" s="3"/>
      <c r="G9" s="3"/>
      <c r="H9" s="3"/>
      <c r="I9" s="3"/>
      <c r="J9" s="3"/>
      <c r="K9" s="17"/>
    </row>
    <row r="10" spans="2:12" s="46" customFormat="1" ht="13.5" thickBot="1" x14ac:dyDescent="0.25">
      <c r="B10" s="16"/>
      <c r="C10" s="243" t="s">
        <v>9</v>
      </c>
      <c r="D10" s="243"/>
      <c r="E10" s="243" t="s">
        <v>26</v>
      </c>
      <c r="F10" s="243"/>
      <c r="G10" s="243"/>
      <c r="H10" s="243"/>
      <c r="I10" s="243"/>
      <c r="J10" s="243"/>
      <c r="K10" s="16"/>
    </row>
    <row r="11" spans="2:12" s="46" customFormat="1" ht="82.5" customHeight="1" thickBot="1" x14ac:dyDescent="0.25">
      <c r="B11" s="16"/>
      <c r="C11" s="244" t="s">
        <v>28</v>
      </c>
      <c r="D11" s="245"/>
      <c r="E11" s="246" t="s">
        <v>39</v>
      </c>
      <c r="F11" s="246"/>
      <c r="G11" s="246"/>
      <c r="H11" s="246"/>
      <c r="I11" s="246"/>
      <c r="J11" s="246"/>
      <c r="K11" s="16"/>
    </row>
    <row r="12" spans="2:12" s="46" customFormat="1" ht="18.75" customHeight="1" x14ac:dyDescent="0.2">
      <c r="B12" s="17"/>
      <c r="C12" s="18"/>
      <c r="D12" s="18"/>
      <c r="E12" s="18"/>
      <c r="F12" s="18"/>
      <c r="G12" s="18"/>
      <c r="H12" s="18"/>
      <c r="I12" s="18"/>
      <c r="J12" s="18"/>
      <c r="K12" s="17"/>
    </row>
    <row r="13" spans="2:12" s="46" customFormat="1" ht="18.75" customHeight="1" x14ac:dyDescent="0.2">
      <c r="B13" s="29" t="s">
        <v>136</v>
      </c>
      <c r="C13" s="4"/>
      <c r="D13" s="3"/>
      <c r="E13" s="3"/>
      <c r="F13" s="3"/>
      <c r="G13" s="3"/>
      <c r="H13" s="3"/>
      <c r="I13" s="3"/>
      <c r="J13" s="3"/>
      <c r="K13" s="16"/>
    </row>
    <row r="14" spans="2:12" s="46" customFormat="1" ht="23.25" customHeight="1" x14ac:dyDescent="0.2">
      <c r="B14" s="29"/>
      <c r="C14" s="215" t="s">
        <v>132</v>
      </c>
      <c r="D14" s="215"/>
      <c r="E14" s="215"/>
      <c r="F14" s="215"/>
      <c r="G14" s="215"/>
      <c r="H14" s="215"/>
      <c r="I14" s="215"/>
      <c r="J14" s="215"/>
      <c r="K14" s="16"/>
    </row>
    <row r="15" spans="2:12" s="46" customFormat="1" ht="63" customHeight="1" x14ac:dyDescent="0.2">
      <c r="B15" s="29"/>
      <c r="C15" s="225" t="s">
        <v>129</v>
      </c>
      <c r="D15" s="225"/>
      <c r="E15" s="225"/>
      <c r="F15" s="225"/>
      <c r="G15" s="225"/>
      <c r="H15" s="225"/>
      <c r="I15" s="225"/>
      <c r="J15" s="225"/>
      <c r="K15" s="16"/>
    </row>
    <row r="16" spans="2:12" s="46" customFormat="1" ht="68.25" customHeight="1" x14ac:dyDescent="0.2">
      <c r="B16" s="29"/>
      <c r="C16" s="225"/>
      <c r="D16" s="225"/>
      <c r="E16" s="225"/>
      <c r="F16" s="225"/>
      <c r="G16" s="225"/>
      <c r="H16" s="225"/>
      <c r="I16" s="225"/>
      <c r="J16" s="225"/>
      <c r="K16" s="16"/>
    </row>
    <row r="17" spans="2:11" s="46" customFormat="1" ht="100.5" customHeight="1" x14ac:dyDescent="0.2">
      <c r="B17" s="29"/>
      <c r="C17" s="225" t="s">
        <v>128</v>
      </c>
      <c r="D17" s="225"/>
      <c r="E17" s="225"/>
      <c r="F17" s="225"/>
      <c r="G17" s="225"/>
      <c r="H17" s="225"/>
      <c r="I17" s="225"/>
      <c r="J17" s="225"/>
      <c r="K17" s="16"/>
    </row>
    <row r="18" spans="2:11" s="46" customFormat="1" ht="92.25" customHeight="1" x14ac:dyDescent="0.2">
      <c r="B18" s="29"/>
      <c r="C18" s="225"/>
      <c r="D18" s="225"/>
      <c r="E18" s="225"/>
      <c r="F18" s="225"/>
      <c r="G18" s="225"/>
      <c r="H18" s="225"/>
      <c r="I18" s="225"/>
      <c r="J18" s="225"/>
      <c r="K18" s="16"/>
    </row>
    <row r="19" spans="2:11" s="46" customFormat="1" ht="100.5" customHeight="1" x14ac:dyDescent="0.2">
      <c r="B19" s="29"/>
      <c r="C19" s="211" t="s">
        <v>206</v>
      </c>
      <c r="D19" s="212"/>
      <c r="E19" s="212"/>
      <c r="F19" s="212"/>
      <c r="G19" s="212"/>
      <c r="H19" s="212"/>
      <c r="I19" s="212"/>
      <c r="J19" s="212"/>
      <c r="K19" s="16"/>
    </row>
    <row r="20" spans="2:11" s="46" customFormat="1" x14ac:dyDescent="0.2">
      <c r="B20" s="29"/>
      <c r="C20" s="226" t="s">
        <v>137</v>
      </c>
      <c r="D20" s="226"/>
      <c r="E20" s="226"/>
      <c r="F20" s="226"/>
      <c r="G20" s="226"/>
      <c r="H20" s="226"/>
      <c r="I20" s="226"/>
      <c r="J20" s="226"/>
      <c r="K20" s="16"/>
    </row>
    <row r="21" spans="2:11" s="46" customFormat="1" x14ac:dyDescent="0.2">
      <c r="B21" s="29"/>
      <c r="C21" s="157"/>
      <c r="D21" s="157"/>
      <c r="E21" s="157"/>
      <c r="F21" s="157"/>
      <c r="G21" s="157"/>
      <c r="H21" s="157"/>
      <c r="I21" s="157"/>
      <c r="J21" s="157"/>
      <c r="K21" s="16"/>
    </row>
    <row r="22" spans="2:11" s="46" customFormat="1" ht="18.75" customHeight="1" x14ac:dyDescent="0.2">
      <c r="B22" s="29"/>
      <c r="C22" s="227" t="s">
        <v>130</v>
      </c>
      <c r="D22" s="227"/>
      <c r="E22" s="227"/>
      <c r="F22" s="227"/>
      <c r="G22" s="227"/>
      <c r="H22" s="227"/>
      <c r="I22" s="227"/>
      <c r="J22" s="227"/>
      <c r="K22" s="16"/>
    </row>
    <row r="23" spans="2:11" s="46" customFormat="1" ht="27.75" customHeight="1" x14ac:dyDescent="0.2">
      <c r="B23" s="29"/>
      <c r="C23" s="225" t="s">
        <v>131</v>
      </c>
      <c r="D23" s="225"/>
      <c r="E23" s="225"/>
      <c r="F23" s="225"/>
      <c r="G23" s="225"/>
      <c r="H23" s="225"/>
      <c r="I23" s="225"/>
      <c r="J23" s="225"/>
      <c r="K23" s="16"/>
    </row>
    <row r="24" spans="2:11" s="46" customFormat="1" ht="80.25" customHeight="1" x14ac:dyDescent="0.2">
      <c r="B24" s="29"/>
      <c r="C24" s="228" t="s">
        <v>133</v>
      </c>
      <c r="D24" s="228"/>
      <c r="E24" s="228"/>
      <c r="F24" s="228"/>
      <c r="G24" s="228"/>
      <c r="H24" s="228"/>
      <c r="I24" s="228"/>
      <c r="J24" s="228"/>
      <c r="K24" s="16"/>
    </row>
    <row r="25" spans="2:11" s="46" customFormat="1" ht="18.75" customHeight="1" thickBot="1" x14ac:dyDescent="0.25">
      <c r="B25" s="16"/>
      <c r="C25" s="248" t="s">
        <v>134</v>
      </c>
      <c r="D25" s="248"/>
      <c r="E25" s="248"/>
      <c r="F25" s="248"/>
      <c r="G25" s="248"/>
      <c r="H25" s="248"/>
      <c r="I25" s="248"/>
      <c r="J25" s="248"/>
      <c r="K25" s="16"/>
    </row>
    <row r="26" spans="2:11" s="46" customFormat="1" ht="18.75" customHeight="1" x14ac:dyDescent="0.2">
      <c r="B26" s="16"/>
      <c r="C26" s="230" t="s">
        <v>29</v>
      </c>
      <c r="D26" s="230"/>
      <c r="E26" s="230" t="s">
        <v>30</v>
      </c>
      <c r="F26" s="230"/>
      <c r="G26" s="230"/>
      <c r="H26" s="230"/>
      <c r="I26" s="230"/>
      <c r="J26" s="230"/>
      <c r="K26" s="16"/>
    </row>
    <row r="27" spans="2:11" s="46" customFormat="1" ht="30.75" customHeight="1" x14ac:dyDescent="0.2">
      <c r="B27" s="16"/>
      <c r="C27" s="249" t="s">
        <v>34</v>
      </c>
      <c r="D27" s="249"/>
      <c r="E27" s="231" t="s">
        <v>107</v>
      </c>
      <c r="F27" s="231"/>
      <c r="G27" s="231"/>
      <c r="H27" s="231"/>
      <c r="I27" s="231"/>
      <c r="J27" s="231"/>
      <c r="K27" s="16"/>
    </row>
    <row r="28" spans="2:11" s="46" customFormat="1" ht="30.75" customHeight="1" x14ac:dyDescent="0.2">
      <c r="B28" s="16"/>
      <c r="C28" s="250" t="s">
        <v>38</v>
      </c>
      <c r="D28" s="250"/>
      <c r="E28" s="231" t="s">
        <v>35</v>
      </c>
      <c r="F28" s="231"/>
      <c r="G28" s="231"/>
      <c r="H28" s="231"/>
      <c r="I28" s="231"/>
      <c r="J28" s="231"/>
      <c r="K28" s="16"/>
    </row>
    <row r="29" spans="2:11" s="46" customFormat="1" ht="30.75" customHeight="1" x14ac:dyDescent="0.2">
      <c r="B29" s="16"/>
      <c r="C29" s="224" t="s">
        <v>8</v>
      </c>
      <c r="D29" s="224"/>
      <c r="E29" s="231" t="s">
        <v>36</v>
      </c>
      <c r="F29" s="231"/>
      <c r="G29" s="231"/>
      <c r="H29" s="231"/>
      <c r="I29" s="231"/>
      <c r="J29" s="231"/>
      <c r="K29" s="16"/>
    </row>
    <row r="30" spans="2:11" s="46" customFormat="1" ht="30.75" customHeight="1" thickBot="1" x14ac:dyDescent="0.25">
      <c r="B30" s="16"/>
      <c r="C30" s="229" t="s">
        <v>37</v>
      </c>
      <c r="D30" s="229"/>
      <c r="E30" s="232" t="s">
        <v>108</v>
      </c>
      <c r="F30" s="232"/>
      <c r="G30" s="232"/>
      <c r="H30" s="232"/>
      <c r="I30" s="232"/>
      <c r="J30" s="232"/>
      <c r="K30" s="16"/>
    </row>
    <row r="31" spans="2:11" s="46" customFormat="1" x14ac:dyDescent="0.2">
      <c r="B31" s="154"/>
      <c r="C31" s="155"/>
      <c r="D31" s="156"/>
      <c r="E31" s="156"/>
      <c r="F31" s="156"/>
      <c r="G31" s="156"/>
      <c r="H31" s="156"/>
      <c r="I31" s="156"/>
      <c r="J31" s="156"/>
      <c r="K31" s="16"/>
    </row>
    <row r="32" spans="2:11" s="46" customFormat="1" x14ac:dyDescent="0.2">
      <c r="B32" s="154"/>
      <c r="C32" s="155"/>
      <c r="D32" s="156"/>
      <c r="E32" s="156"/>
      <c r="F32" s="156"/>
      <c r="G32" s="156"/>
      <c r="H32" s="156"/>
      <c r="I32" s="156"/>
      <c r="J32" s="156"/>
      <c r="K32" s="16"/>
    </row>
    <row r="33" spans="2:11" s="46" customFormat="1" ht="18.75" customHeight="1" x14ac:dyDescent="0.2">
      <c r="B33" s="247" t="s">
        <v>138</v>
      </c>
      <c r="C33" s="247"/>
      <c r="D33" s="247"/>
      <c r="E33" s="247"/>
      <c r="F33" s="247"/>
      <c r="G33" s="247"/>
      <c r="H33" s="247"/>
      <c r="I33" s="247"/>
      <c r="J33" s="247"/>
      <c r="K33" s="16"/>
    </row>
    <row r="34" spans="2:11" s="46" customFormat="1" ht="35.25" customHeight="1" thickBot="1" x14ac:dyDescent="0.25">
      <c r="B34" s="154"/>
      <c r="C34" s="222" t="s">
        <v>145</v>
      </c>
      <c r="D34" s="222"/>
      <c r="E34" s="222"/>
      <c r="F34" s="222"/>
      <c r="G34" s="222"/>
      <c r="H34" s="222"/>
      <c r="I34" s="222"/>
      <c r="J34" s="222"/>
      <c r="K34" s="16"/>
    </row>
    <row r="35" spans="2:11" s="46" customFormat="1" ht="24.75" customHeight="1" thickBot="1" x14ac:dyDescent="0.25">
      <c r="B35" s="154"/>
      <c r="C35" s="167" t="s">
        <v>142</v>
      </c>
      <c r="D35" s="160"/>
      <c r="E35" s="220" t="s">
        <v>144</v>
      </c>
      <c r="F35" s="221"/>
      <c r="G35" s="167" t="s">
        <v>142</v>
      </c>
      <c r="H35" s="160"/>
      <c r="I35" s="220" t="s">
        <v>143</v>
      </c>
      <c r="J35" s="221"/>
      <c r="K35" s="16"/>
    </row>
    <row r="36" spans="2:11" s="46" customFormat="1" ht="8.25" customHeight="1" thickBot="1" x14ac:dyDescent="0.25">
      <c r="B36" s="154"/>
      <c r="C36" s="159"/>
      <c r="D36" s="159"/>
      <c r="E36" s="159"/>
      <c r="F36" s="159"/>
      <c r="G36" s="159"/>
      <c r="H36" s="159"/>
      <c r="I36" s="159"/>
      <c r="J36" s="159"/>
      <c r="K36" s="16"/>
    </row>
    <row r="37" spans="2:11" s="46" customFormat="1" x14ac:dyDescent="0.2">
      <c r="B37" s="154"/>
      <c r="C37" s="200" t="s">
        <v>139</v>
      </c>
      <c r="D37" s="201" t="s">
        <v>141</v>
      </c>
      <c r="E37" s="201"/>
      <c r="F37" s="237" t="s">
        <v>140</v>
      </c>
      <c r="G37" s="239" t="s">
        <v>139</v>
      </c>
      <c r="H37" s="201" t="s">
        <v>141</v>
      </c>
      <c r="I37" s="201"/>
      <c r="J37" s="241" t="s">
        <v>140</v>
      </c>
      <c r="K37" s="16"/>
    </row>
    <row r="38" spans="2:11" s="46" customFormat="1" ht="13.5" thickBot="1" x14ac:dyDescent="0.25">
      <c r="B38" s="154"/>
      <c r="C38" s="236"/>
      <c r="D38" s="174" t="s">
        <v>42</v>
      </c>
      <c r="E38" s="174" t="s">
        <v>43</v>
      </c>
      <c r="F38" s="238"/>
      <c r="G38" s="240"/>
      <c r="H38" s="174" t="s">
        <v>42</v>
      </c>
      <c r="I38" s="174" t="s">
        <v>43</v>
      </c>
      <c r="J38" s="242"/>
      <c r="K38" s="16"/>
    </row>
    <row r="39" spans="2:11" s="46" customFormat="1" ht="30.75" customHeight="1" x14ac:dyDescent="0.2">
      <c r="B39" s="154"/>
      <c r="C39" s="161">
        <v>1</v>
      </c>
      <c r="D39" s="164" t="str">
        <f>IF(ISBLANK($H$35),"",H35)</f>
        <v/>
      </c>
      <c r="E39" s="164" t="str">
        <f>IF(ISBLANK($H$35),"",EOMONTH(D39,5)+DAY(D39-1))</f>
        <v/>
      </c>
      <c r="F39" s="168" t="str">
        <f>IF(ISBLANK($H$35),"",IF(AND($H$35&lt;$D$35,$D$35&gt;$E$39),EOMONTH($D$35,2)+15,EOMONTH($H$35,6)+15))</f>
        <v/>
      </c>
      <c r="G39" s="169">
        <v>6</v>
      </c>
      <c r="H39" s="165" t="str">
        <f>IF(ISBLANK($H$35),"",E43+1)</f>
        <v/>
      </c>
      <c r="I39" s="165" t="str">
        <f>IF(ISBLANK($H$35),"",EOMONTH(H39,5)+DAY(H39-1))</f>
        <v/>
      </c>
      <c r="J39" s="168" t="str">
        <f>IF(ISBLANK($D$35),"",IF(I39&gt;D35,EOMONTH(E43,6)+15,EOMONTH($D$35,2)+15))</f>
        <v/>
      </c>
      <c r="K39" s="16"/>
    </row>
    <row r="40" spans="2:11" s="46" customFormat="1" ht="30.75" customHeight="1" x14ac:dyDescent="0.2">
      <c r="B40" s="154"/>
      <c r="C40" s="162">
        <v>2</v>
      </c>
      <c r="D40" s="165" t="str">
        <f>IF(ISBLANK($H$35),"",E39+1)</f>
        <v/>
      </c>
      <c r="E40" s="165" t="str">
        <f>IF(ISBLANK($H$35),"",EOMONTH(D40,5)+DAY(D40-1))</f>
        <v/>
      </c>
      <c r="F40" s="170" t="str">
        <f>IF(ISBLANK($D$35),"",IF(E40&gt;$D$35,EOMONTH(E39,6)+15,EOMONTH($D$35,2)+15))</f>
        <v/>
      </c>
      <c r="G40" s="171">
        <v>7</v>
      </c>
      <c r="H40" s="165" t="str">
        <f>IF(ISBLANK($H$35),"",I39+1)</f>
        <v/>
      </c>
      <c r="I40" s="165" t="str">
        <f>IF(ISBLANK($H$35),"",EOMONTH(H40,5)+DAY(H40-1))</f>
        <v/>
      </c>
      <c r="J40" s="170" t="str">
        <f>IF(ISBLANK($D$35),"",IF(I40&gt;$D$35,EOMONTH(I39,6)+15,EOMONTH($D$35,2)+15))</f>
        <v/>
      </c>
      <c r="K40" s="16"/>
    </row>
    <row r="41" spans="2:11" s="46" customFormat="1" ht="30.75" customHeight="1" x14ac:dyDescent="0.2">
      <c r="B41" s="154"/>
      <c r="C41" s="162">
        <v>3</v>
      </c>
      <c r="D41" s="165" t="str">
        <f>IF(ISBLANK($H$35),"",E40+1)</f>
        <v/>
      </c>
      <c r="E41" s="165" t="str">
        <f>IF(ISBLANK($H$35),"",EOMONTH(D41,5)+DAY(D41-1))</f>
        <v/>
      </c>
      <c r="F41" s="170" t="str">
        <f>IF(ISBLANK($D$35),"",IF(E41&gt;$D$35,EOMONTH(E40,6)+15,EOMONTH($D$35,2)+15))</f>
        <v/>
      </c>
      <c r="G41" s="171">
        <v>8</v>
      </c>
      <c r="H41" s="165" t="str">
        <f>IF(ISBLANK($H$35),"",I40+1)</f>
        <v/>
      </c>
      <c r="I41" s="165" t="str">
        <f>IF(ISBLANK($H$35),"",EOMONTH(H41,5)+DAY(H41-1))</f>
        <v/>
      </c>
      <c r="J41" s="170" t="str">
        <f>IF(ISBLANK($D$35),"",IF(I41&gt;$D$35,EOMONTH(I40,6)+15,EOMONTH($D$35,2)+15))</f>
        <v/>
      </c>
      <c r="K41" s="16"/>
    </row>
    <row r="42" spans="2:11" s="46" customFormat="1" ht="30.75" customHeight="1" x14ac:dyDescent="0.2">
      <c r="B42" s="154"/>
      <c r="C42" s="162">
        <v>4</v>
      </c>
      <c r="D42" s="165" t="str">
        <f>IF(ISBLANK($H$35),"",E41+1)</f>
        <v/>
      </c>
      <c r="E42" s="165" t="str">
        <f>IF(ISBLANK($H$35),"",EOMONTH(D42,5)+DAY(D42-1))</f>
        <v/>
      </c>
      <c r="F42" s="170" t="str">
        <f>IF(ISBLANK($D$35),"",IF(E42&gt;$D$35,EOMONTH(E41,6)+15,EOMONTH($D$35,2)+15))</f>
        <v/>
      </c>
      <c r="G42" s="171">
        <v>9</v>
      </c>
      <c r="H42" s="165" t="str">
        <f>IF(ISBLANK($H$35),"",I41+1)</f>
        <v/>
      </c>
      <c r="I42" s="165" t="str">
        <f>IF(ISBLANK($H$35),"",EOMONTH(H42,5)+DAY(H42-1))</f>
        <v/>
      </c>
      <c r="J42" s="170" t="str">
        <f>IF(ISBLANK($D$35),"",IF(I42&gt;$D$35,EOMONTH(I41,6)+15,EOMONTH($D$35,2)+15))</f>
        <v/>
      </c>
      <c r="K42" s="16"/>
    </row>
    <row r="43" spans="2:11" s="46" customFormat="1" ht="30.75" customHeight="1" thickBot="1" x14ac:dyDescent="0.25">
      <c r="B43" s="154"/>
      <c r="C43" s="163">
        <v>5</v>
      </c>
      <c r="D43" s="166" t="str">
        <f>IF(ISBLANK($H$35),"",E42+1)</f>
        <v/>
      </c>
      <c r="E43" s="166" t="str">
        <f>IF(ISBLANK($H$35),"",EOMONTH(D43,5)+DAY(D43-1))</f>
        <v/>
      </c>
      <c r="F43" s="172" t="str">
        <f>IF(ISBLANK($D$35),"",IF(E43&gt;$D$35,EOMONTH(E42,6)+15,EOMONTH($D$35,2)+15))</f>
        <v/>
      </c>
      <c r="G43" s="173">
        <v>10</v>
      </c>
      <c r="H43" s="182" t="str">
        <f>IF(ISBLANK($H$35),"",I42+1)</f>
        <v/>
      </c>
      <c r="I43" s="166" t="str">
        <f>IF(ISBLANK($H$35),"",EOMONTH(H43,5)+DAY(H43-1))</f>
        <v/>
      </c>
      <c r="J43" s="170" t="str">
        <f>IF(ISBLANK($D$35),"",IF(I43&gt;$D$35,EOMONTH(I42,6)+15,EOMONTH($D$35,2)+15))</f>
        <v/>
      </c>
      <c r="K43" s="16"/>
    </row>
    <row r="44" spans="2:11" s="46" customFormat="1" ht="36.75" customHeight="1" x14ac:dyDescent="0.2">
      <c r="B44" s="154"/>
      <c r="C44" s="223" t="s">
        <v>201</v>
      </c>
      <c r="D44" s="223"/>
      <c r="E44" s="223"/>
      <c r="F44" s="223"/>
      <c r="G44" s="223"/>
      <c r="H44" s="223"/>
      <c r="I44" s="223"/>
      <c r="J44" s="223"/>
      <c r="K44" s="16"/>
    </row>
    <row r="45" spans="2:11" s="46" customFormat="1" ht="18.75" customHeight="1" x14ac:dyDescent="0.2">
      <c r="B45" s="16"/>
      <c r="C45" s="1"/>
      <c r="D45" s="1"/>
      <c r="E45" s="1"/>
      <c r="F45" s="180"/>
      <c r="G45" s="1"/>
      <c r="H45" s="1"/>
      <c r="I45" s="1"/>
      <c r="J45" s="1"/>
      <c r="K45" s="16"/>
    </row>
    <row r="46" spans="2:11" s="46" customFormat="1" ht="18.75" customHeight="1" x14ac:dyDescent="0.2">
      <c r="B46" s="29" t="s">
        <v>207</v>
      </c>
      <c r="C46" s="1"/>
      <c r="D46" s="1"/>
      <c r="E46" s="1"/>
      <c r="F46" s="180"/>
      <c r="G46" s="1"/>
      <c r="H46" s="1"/>
      <c r="I46" s="1"/>
      <c r="J46" s="1"/>
      <c r="K46" s="16"/>
    </row>
    <row r="47" spans="2:11" s="46" customFormat="1" ht="18.75" customHeight="1" x14ac:dyDescent="0.2">
      <c r="B47" s="16"/>
      <c r="C47" s="52" t="s">
        <v>12</v>
      </c>
      <c r="D47" s="1"/>
      <c r="E47" s="1"/>
      <c r="F47" s="1"/>
      <c r="G47" s="1"/>
      <c r="H47" s="1"/>
      <c r="I47" s="1"/>
      <c r="J47" s="1"/>
      <c r="K47" s="16"/>
    </row>
    <row r="48" spans="2:11" s="46" customFormat="1" ht="38.25" customHeight="1" thickBot="1" x14ac:dyDescent="0.25">
      <c r="B48" s="16"/>
      <c r="C48" s="222" t="s">
        <v>152</v>
      </c>
      <c r="D48" s="222"/>
      <c r="E48" s="222"/>
      <c r="F48" s="222"/>
      <c r="G48" s="222"/>
      <c r="H48" s="222"/>
      <c r="I48" s="222"/>
      <c r="J48" s="222"/>
      <c r="K48" s="16"/>
    </row>
    <row r="49" spans="2:11" s="46" customFormat="1" x14ac:dyDescent="0.2">
      <c r="B49" s="16"/>
      <c r="C49" s="200" t="s">
        <v>109</v>
      </c>
      <c r="D49" s="201"/>
      <c r="E49" s="204" t="s">
        <v>11</v>
      </c>
      <c r="F49" s="204"/>
      <c r="G49" s="204"/>
      <c r="H49" s="204"/>
      <c r="I49" s="204"/>
      <c r="J49" s="205"/>
      <c r="K49" s="16"/>
    </row>
    <row r="50" spans="2:11" s="46" customFormat="1" ht="61.5" customHeight="1" x14ac:dyDescent="0.2">
      <c r="B50" s="16"/>
      <c r="C50" s="185" t="s">
        <v>110</v>
      </c>
      <c r="D50" s="186"/>
      <c r="E50" s="183" t="s">
        <v>120</v>
      </c>
      <c r="F50" s="183"/>
      <c r="G50" s="183"/>
      <c r="H50" s="183"/>
      <c r="I50" s="183"/>
      <c r="J50" s="184"/>
      <c r="K50" s="16"/>
    </row>
    <row r="51" spans="2:11" s="46" customFormat="1" ht="23.25" customHeight="1" x14ac:dyDescent="0.2">
      <c r="B51" s="16"/>
      <c r="C51" s="185" t="s">
        <v>111</v>
      </c>
      <c r="D51" s="186"/>
      <c r="E51" s="183" t="s">
        <v>146</v>
      </c>
      <c r="F51" s="183"/>
      <c r="G51" s="183"/>
      <c r="H51" s="183"/>
      <c r="I51" s="183"/>
      <c r="J51" s="184"/>
      <c r="K51" s="16"/>
    </row>
    <row r="52" spans="2:11" s="46" customFormat="1" ht="30.75" customHeight="1" x14ac:dyDescent="0.2">
      <c r="B52" s="16"/>
      <c r="C52" s="218" t="s">
        <v>7</v>
      </c>
      <c r="D52" s="219"/>
      <c r="E52" s="183" t="s">
        <v>121</v>
      </c>
      <c r="F52" s="183"/>
      <c r="G52" s="183"/>
      <c r="H52" s="183"/>
      <c r="I52" s="183"/>
      <c r="J52" s="184"/>
      <c r="K52" s="16"/>
    </row>
    <row r="53" spans="2:11" s="46" customFormat="1" x14ac:dyDescent="0.2">
      <c r="B53" s="16"/>
      <c r="C53" s="185" t="s">
        <v>112</v>
      </c>
      <c r="D53" s="186"/>
      <c r="E53" s="183" t="s">
        <v>122</v>
      </c>
      <c r="F53" s="183"/>
      <c r="G53" s="183"/>
      <c r="H53" s="183"/>
      <c r="I53" s="183"/>
      <c r="J53" s="184"/>
      <c r="K53" s="16"/>
    </row>
    <row r="54" spans="2:11" s="46" customFormat="1" ht="30" customHeight="1" x14ac:dyDescent="0.2">
      <c r="B54" s="16"/>
      <c r="C54" s="185" t="s">
        <v>113</v>
      </c>
      <c r="D54" s="186"/>
      <c r="E54" s="183" t="s">
        <v>123</v>
      </c>
      <c r="F54" s="183"/>
      <c r="G54" s="183"/>
      <c r="H54" s="183"/>
      <c r="I54" s="183"/>
      <c r="J54" s="184"/>
      <c r="K54" s="16"/>
    </row>
    <row r="55" spans="2:11" s="46" customFormat="1" ht="28.5" customHeight="1" x14ac:dyDescent="0.2">
      <c r="B55" s="16"/>
      <c r="C55" s="185" t="s">
        <v>114</v>
      </c>
      <c r="D55" s="186"/>
      <c r="E55" s="183" t="s">
        <v>124</v>
      </c>
      <c r="F55" s="183"/>
      <c r="G55" s="183"/>
      <c r="H55" s="183"/>
      <c r="I55" s="183"/>
      <c r="J55" s="184"/>
      <c r="K55" s="16"/>
    </row>
    <row r="56" spans="2:11" s="46" customFormat="1" ht="36.75" customHeight="1" x14ac:dyDescent="0.2">
      <c r="B56" s="16"/>
      <c r="C56" s="185" t="s">
        <v>115</v>
      </c>
      <c r="D56" s="186"/>
      <c r="E56" s="183" t="s">
        <v>125</v>
      </c>
      <c r="F56" s="183"/>
      <c r="G56" s="183"/>
      <c r="H56" s="183"/>
      <c r="I56" s="183"/>
      <c r="J56" s="184"/>
      <c r="K56" s="16"/>
    </row>
    <row r="57" spans="2:11" s="46" customFormat="1" ht="46.5" customHeight="1" x14ac:dyDescent="0.2">
      <c r="B57" s="16"/>
      <c r="C57" s="193" t="s">
        <v>41</v>
      </c>
      <c r="D57" s="194"/>
      <c r="E57" s="183" t="s">
        <v>126</v>
      </c>
      <c r="F57" s="183"/>
      <c r="G57" s="183"/>
      <c r="H57" s="183"/>
      <c r="I57" s="183"/>
      <c r="J57" s="184"/>
      <c r="K57" s="16"/>
    </row>
    <row r="58" spans="2:11" s="46" customFormat="1" ht="150" customHeight="1" x14ac:dyDescent="0.2">
      <c r="B58" s="16"/>
      <c r="C58" s="185" t="s">
        <v>116</v>
      </c>
      <c r="D58" s="186"/>
      <c r="E58" s="183" t="s">
        <v>147</v>
      </c>
      <c r="F58" s="183"/>
      <c r="G58" s="183"/>
      <c r="H58" s="183"/>
      <c r="I58" s="183"/>
      <c r="J58" s="184"/>
      <c r="K58" s="16"/>
    </row>
    <row r="59" spans="2:11" s="46" customFormat="1" ht="100.5" customHeight="1" x14ac:dyDescent="0.2">
      <c r="B59" s="16"/>
      <c r="C59" s="185" t="s">
        <v>117</v>
      </c>
      <c r="D59" s="186"/>
      <c r="E59" s="183" t="s">
        <v>148</v>
      </c>
      <c r="F59" s="183"/>
      <c r="G59" s="183"/>
      <c r="H59" s="183"/>
      <c r="I59" s="183"/>
      <c r="J59" s="184"/>
      <c r="K59" s="16"/>
    </row>
    <row r="60" spans="2:11" s="46" customFormat="1" ht="44.25" customHeight="1" x14ac:dyDescent="0.2">
      <c r="B60" s="16"/>
      <c r="C60" s="216" t="s">
        <v>103</v>
      </c>
      <c r="D60" s="217"/>
      <c r="E60" s="183" t="s">
        <v>149</v>
      </c>
      <c r="F60" s="183"/>
      <c r="G60" s="183"/>
      <c r="H60" s="183"/>
      <c r="I60" s="183"/>
      <c r="J60" s="184"/>
      <c r="K60" s="16"/>
    </row>
    <row r="61" spans="2:11" s="46" customFormat="1" ht="89.25" customHeight="1" x14ac:dyDescent="0.2">
      <c r="B61" s="16"/>
      <c r="C61" s="218" t="s">
        <v>44</v>
      </c>
      <c r="D61" s="219"/>
      <c r="E61" s="183" t="s">
        <v>203</v>
      </c>
      <c r="F61" s="183"/>
      <c r="G61" s="183"/>
      <c r="H61" s="183"/>
      <c r="I61" s="183"/>
      <c r="J61" s="184"/>
      <c r="K61" s="16"/>
    </row>
    <row r="62" spans="2:11" s="46" customFormat="1" ht="20.25" customHeight="1" x14ac:dyDescent="0.2">
      <c r="B62" s="16"/>
      <c r="C62" s="185" t="s">
        <v>118</v>
      </c>
      <c r="D62" s="186"/>
      <c r="E62" s="183" t="s">
        <v>150</v>
      </c>
      <c r="F62" s="183"/>
      <c r="G62" s="183"/>
      <c r="H62" s="183"/>
      <c r="I62" s="183"/>
      <c r="J62" s="184"/>
      <c r="K62" s="16"/>
    </row>
    <row r="63" spans="2:11" s="46" customFormat="1" ht="34.5" customHeight="1" thickBot="1" x14ac:dyDescent="0.25">
      <c r="B63" s="16"/>
      <c r="C63" s="185" t="s">
        <v>119</v>
      </c>
      <c r="D63" s="186"/>
      <c r="E63" s="183" t="s">
        <v>151</v>
      </c>
      <c r="F63" s="183"/>
      <c r="G63" s="183"/>
      <c r="H63" s="183"/>
      <c r="I63" s="183"/>
      <c r="J63" s="184"/>
      <c r="K63" s="16"/>
    </row>
    <row r="64" spans="2:11" s="46" customFormat="1" ht="18.75" customHeight="1" x14ac:dyDescent="0.2">
      <c r="B64" s="16"/>
      <c r="C64" s="187" t="s">
        <v>50</v>
      </c>
      <c r="D64" s="187"/>
      <c r="E64" s="187"/>
      <c r="F64" s="187"/>
      <c r="G64" s="187"/>
      <c r="H64" s="187"/>
      <c r="I64" s="187"/>
      <c r="J64" s="187"/>
      <c r="K64" s="16"/>
    </row>
    <row r="65" spans="2:11" s="46" customFormat="1" ht="18.75" customHeight="1" x14ac:dyDescent="0.2">
      <c r="B65" s="16"/>
      <c r="C65" s="16"/>
      <c r="D65" s="16"/>
      <c r="E65" s="16"/>
      <c r="F65" s="16"/>
      <c r="G65" s="16"/>
      <c r="H65" s="16"/>
      <c r="I65" s="16"/>
      <c r="J65" s="16"/>
      <c r="K65" s="16"/>
    </row>
    <row r="66" spans="2:11" s="46" customFormat="1" ht="18.75" customHeight="1" x14ac:dyDescent="0.2">
      <c r="B66" s="16"/>
      <c r="C66" s="149" t="s">
        <v>15</v>
      </c>
      <c r="D66" s="1"/>
      <c r="E66" s="1"/>
      <c r="F66" s="1"/>
      <c r="G66" s="1"/>
      <c r="H66" s="1"/>
      <c r="I66" s="1"/>
      <c r="J66" s="1"/>
      <c r="K66" s="16"/>
    </row>
    <row r="67" spans="2:11" s="46" customFormat="1" ht="31.5" customHeight="1" thickBot="1" x14ac:dyDescent="0.25">
      <c r="B67" s="16"/>
      <c r="C67" s="199" t="s">
        <v>179</v>
      </c>
      <c r="D67" s="199"/>
      <c r="E67" s="199"/>
      <c r="F67" s="199"/>
      <c r="G67" s="199"/>
      <c r="H67" s="199"/>
      <c r="I67" s="199"/>
      <c r="J67" s="199"/>
      <c r="K67" s="16"/>
    </row>
    <row r="68" spans="2:11" s="46" customFormat="1" ht="18.75" customHeight="1" x14ac:dyDescent="0.2">
      <c r="B68" s="16"/>
      <c r="C68" s="200" t="s">
        <v>109</v>
      </c>
      <c r="D68" s="201"/>
      <c r="E68" s="204" t="s">
        <v>11</v>
      </c>
      <c r="F68" s="204"/>
      <c r="G68" s="204"/>
      <c r="H68" s="204"/>
      <c r="I68" s="204"/>
      <c r="J68" s="205"/>
      <c r="K68" s="16"/>
    </row>
    <row r="69" spans="2:11" s="46" customFormat="1" ht="62.25" customHeight="1" x14ac:dyDescent="0.2">
      <c r="B69" s="16"/>
      <c r="C69" s="195" t="s">
        <v>153</v>
      </c>
      <c r="D69" s="196"/>
      <c r="E69" s="197" t="s">
        <v>159</v>
      </c>
      <c r="F69" s="197"/>
      <c r="G69" s="197"/>
      <c r="H69" s="197"/>
      <c r="I69" s="197"/>
      <c r="J69" s="198"/>
      <c r="K69" s="16"/>
    </row>
    <row r="70" spans="2:11" s="46" customFormat="1" ht="357" customHeight="1" x14ac:dyDescent="0.2">
      <c r="B70" s="16"/>
      <c r="C70" s="195" t="s">
        <v>154</v>
      </c>
      <c r="D70" s="196"/>
      <c r="E70" s="183" t="s">
        <v>208</v>
      </c>
      <c r="F70" s="197"/>
      <c r="G70" s="197"/>
      <c r="H70" s="197"/>
      <c r="I70" s="197"/>
      <c r="J70" s="198"/>
      <c r="K70" s="16"/>
    </row>
    <row r="71" spans="2:11" s="46" customFormat="1" ht="62.25" customHeight="1" x14ac:dyDescent="0.2">
      <c r="B71" s="16"/>
      <c r="C71" s="208" t="s">
        <v>155</v>
      </c>
      <c r="D71" s="196"/>
      <c r="E71" s="183" t="s">
        <v>193</v>
      </c>
      <c r="F71" s="197"/>
      <c r="G71" s="197"/>
      <c r="H71" s="197"/>
      <c r="I71" s="197"/>
      <c r="J71" s="198"/>
      <c r="K71" s="16"/>
    </row>
    <row r="72" spans="2:11" s="46" customFormat="1" ht="27.75" customHeight="1" x14ac:dyDescent="0.2">
      <c r="B72" s="16"/>
      <c r="C72" s="195" t="s">
        <v>156</v>
      </c>
      <c r="D72" s="196"/>
      <c r="E72" s="183" t="s">
        <v>160</v>
      </c>
      <c r="F72" s="197"/>
      <c r="G72" s="197"/>
      <c r="H72" s="197"/>
      <c r="I72" s="197"/>
      <c r="J72" s="198"/>
      <c r="K72" s="16"/>
    </row>
    <row r="73" spans="2:11" s="46" customFormat="1" ht="114" customHeight="1" x14ac:dyDescent="0.2">
      <c r="B73" s="16"/>
      <c r="C73" s="195" t="s">
        <v>157</v>
      </c>
      <c r="D73" s="196"/>
      <c r="E73" s="183" t="s">
        <v>194</v>
      </c>
      <c r="F73" s="197"/>
      <c r="G73" s="197"/>
      <c r="H73" s="197"/>
      <c r="I73" s="197"/>
      <c r="J73" s="198"/>
      <c r="K73" s="16"/>
    </row>
    <row r="74" spans="2:11" s="46" customFormat="1" ht="34.5" customHeight="1" x14ac:dyDescent="0.2">
      <c r="B74" s="16"/>
      <c r="C74" s="195" t="s">
        <v>158</v>
      </c>
      <c r="D74" s="196"/>
      <c r="E74" s="183" t="s">
        <v>182</v>
      </c>
      <c r="F74" s="197"/>
      <c r="G74" s="197"/>
      <c r="H74" s="197"/>
      <c r="I74" s="197"/>
      <c r="J74" s="198"/>
      <c r="K74" s="16"/>
    </row>
    <row r="75" spans="2:11" s="46" customFormat="1" ht="123.75" customHeight="1" x14ac:dyDescent="0.2">
      <c r="B75" s="16"/>
      <c r="C75" s="208" t="s">
        <v>171</v>
      </c>
      <c r="D75" s="196"/>
      <c r="E75" s="183" t="s">
        <v>174</v>
      </c>
      <c r="F75" s="197"/>
      <c r="G75" s="197"/>
      <c r="H75" s="197"/>
      <c r="I75" s="197"/>
      <c r="J75" s="198"/>
      <c r="K75" s="16"/>
    </row>
    <row r="76" spans="2:11" s="46" customFormat="1" ht="65.25" customHeight="1" x14ac:dyDescent="0.2">
      <c r="B76" s="16"/>
      <c r="C76" s="195" t="s">
        <v>172</v>
      </c>
      <c r="D76" s="196"/>
      <c r="E76" s="183" t="s">
        <v>175</v>
      </c>
      <c r="F76" s="197"/>
      <c r="G76" s="197"/>
      <c r="H76" s="197"/>
      <c r="I76" s="197"/>
      <c r="J76" s="198"/>
      <c r="K76" s="16"/>
    </row>
    <row r="77" spans="2:11" s="46" customFormat="1" ht="34.5" customHeight="1" thickBot="1" x14ac:dyDescent="0.25">
      <c r="B77" s="16"/>
      <c r="C77" s="202" t="s">
        <v>119</v>
      </c>
      <c r="D77" s="203"/>
      <c r="E77" s="206" t="s">
        <v>173</v>
      </c>
      <c r="F77" s="206"/>
      <c r="G77" s="206"/>
      <c r="H77" s="206"/>
      <c r="I77" s="206"/>
      <c r="J77" s="207"/>
      <c r="K77" s="16"/>
    </row>
    <row r="78" spans="2:11" s="46" customFormat="1" ht="12" customHeight="1" x14ac:dyDescent="0.2">
      <c r="B78" s="16"/>
      <c r="C78" s="7"/>
      <c r="D78" s="7"/>
      <c r="E78" s="175"/>
      <c r="F78" s="175"/>
      <c r="G78" s="175"/>
      <c r="H78" s="175"/>
      <c r="I78" s="175"/>
      <c r="J78" s="175"/>
      <c r="K78" s="16"/>
    </row>
    <row r="79" spans="2:11" s="46" customFormat="1" ht="79.5" customHeight="1" x14ac:dyDescent="0.2">
      <c r="B79" s="16"/>
      <c r="C79" s="211" t="s">
        <v>192</v>
      </c>
      <c r="D79" s="212"/>
      <c r="E79" s="212"/>
      <c r="F79" s="212"/>
      <c r="G79" s="212"/>
      <c r="H79" s="212"/>
      <c r="I79" s="212"/>
      <c r="J79" s="212"/>
      <c r="K79" s="16"/>
    </row>
    <row r="80" spans="2:11" s="46" customFormat="1" ht="18.75" customHeight="1" x14ac:dyDescent="0.2">
      <c r="B80" s="16"/>
      <c r="C80" s="188" t="s">
        <v>60</v>
      </c>
      <c r="D80" s="188"/>
      <c r="E80" s="188"/>
      <c r="F80" s="188"/>
      <c r="G80" s="188"/>
      <c r="H80" s="188"/>
      <c r="I80" s="188"/>
      <c r="J80" s="188"/>
      <c r="K80" s="16"/>
    </row>
    <row r="81" spans="2:11" s="46" customFormat="1" ht="18.75" customHeight="1" x14ac:dyDescent="0.2">
      <c r="B81" s="16"/>
      <c r="C81" s="7"/>
      <c r="D81" s="7"/>
      <c r="E81" s="7"/>
      <c r="F81" s="7"/>
      <c r="G81" s="7"/>
      <c r="H81" s="7"/>
      <c r="I81" s="7"/>
      <c r="J81" s="7"/>
      <c r="K81" s="16"/>
    </row>
    <row r="82" spans="2:11" x14ac:dyDescent="0.2">
      <c r="B82"/>
      <c r="C82" s="149" t="s">
        <v>16</v>
      </c>
      <c r="D82" s="1"/>
      <c r="E82" s="1"/>
      <c r="F82" s="1"/>
      <c r="G82" s="1"/>
      <c r="H82" s="1"/>
      <c r="I82" s="1"/>
      <c r="J82" s="1"/>
      <c r="K82"/>
    </row>
    <row r="83" spans="2:11" ht="48" customHeight="1" thickBot="1" x14ac:dyDescent="0.25">
      <c r="B83"/>
      <c r="C83" s="199" t="s">
        <v>202</v>
      </c>
      <c r="D83" s="199"/>
      <c r="E83" s="199"/>
      <c r="F83" s="199"/>
      <c r="G83" s="199"/>
      <c r="H83" s="199"/>
      <c r="I83" s="199"/>
      <c r="J83" s="199"/>
      <c r="K83"/>
    </row>
    <row r="84" spans="2:11" x14ac:dyDescent="0.2">
      <c r="B84"/>
      <c r="C84" s="200" t="s">
        <v>109</v>
      </c>
      <c r="D84" s="201"/>
      <c r="E84" s="204" t="s">
        <v>11</v>
      </c>
      <c r="F84" s="204"/>
      <c r="G84" s="204"/>
      <c r="H84" s="204"/>
      <c r="I84" s="204"/>
      <c r="J84" s="205"/>
      <c r="K84"/>
    </row>
    <row r="85" spans="2:11" x14ac:dyDescent="0.2">
      <c r="B85"/>
      <c r="C85" s="193" t="s">
        <v>64</v>
      </c>
      <c r="D85" s="194"/>
      <c r="E85" s="183" t="s">
        <v>178</v>
      </c>
      <c r="F85" s="183"/>
      <c r="G85" s="183"/>
      <c r="H85" s="183"/>
      <c r="I85" s="183"/>
      <c r="J85" s="184"/>
      <c r="K85"/>
    </row>
    <row r="86" spans="2:11" ht="330" customHeight="1" x14ac:dyDescent="0.2">
      <c r="B86"/>
      <c r="C86" s="191" t="s">
        <v>67</v>
      </c>
      <c r="D86" s="192"/>
      <c r="E86" s="183" t="s">
        <v>209</v>
      </c>
      <c r="F86" s="209"/>
      <c r="G86" s="209"/>
      <c r="H86" s="209"/>
      <c r="I86" s="209"/>
      <c r="J86" s="210"/>
      <c r="K86"/>
    </row>
    <row r="87" spans="2:11" ht="140.25" customHeight="1" x14ac:dyDescent="0.2">
      <c r="B87"/>
      <c r="C87" s="191" t="s">
        <v>85</v>
      </c>
      <c r="D87" s="192"/>
      <c r="E87" s="183" t="s">
        <v>180</v>
      </c>
      <c r="F87" s="251"/>
      <c r="G87" s="251"/>
      <c r="H87" s="251"/>
      <c r="I87" s="251"/>
      <c r="J87" s="252"/>
      <c r="K87"/>
    </row>
    <row r="88" spans="2:11" ht="33.75" customHeight="1" x14ac:dyDescent="0.2">
      <c r="B88"/>
      <c r="C88" s="193" t="s">
        <v>65</v>
      </c>
      <c r="D88" s="194"/>
      <c r="E88" s="183" t="s">
        <v>181</v>
      </c>
      <c r="F88" s="183"/>
      <c r="G88" s="183"/>
      <c r="H88" s="183"/>
      <c r="I88" s="183"/>
      <c r="J88" s="184"/>
      <c r="K88"/>
    </row>
    <row r="89" spans="2:11" ht="35.25" customHeight="1" x14ac:dyDescent="0.2">
      <c r="B89"/>
      <c r="C89" s="193" t="s">
        <v>210</v>
      </c>
      <c r="D89" s="194"/>
      <c r="E89" s="183" t="s">
        <v>211</v>
      </c>
      <c r="F89" s="183"/>
      <c r="G89" s="183"/>
      <c r="H89" s="183"/>
      <c r="I89" s="183"/>
      <c r="J89" s="184"/>
      <c r="K89"/>
    </row>
    <row r="90" spans="2:11" ht="58.5" customHeight="1" x14ac:dyDescent="0.2">
      <c r="B90"/>
      <c r="C90" s="191" t="s">
        <v>23</v>
      </c>
      <c r="D90" s="192"/>
      <c r="E90" s="183" t="s">
        <v>183</v>
      </c>
      <c r="F90" s="197"/>
      <c r="G90" s="197"/>
      <c r="H90" s="197"/>
      <c r="I90" s="197"/>
      <c r="J90" s="198"/>
      <c r="K90"/>
    </row>
    <row r="91" spans="2:11" ht="63.75" customHeight="1" x14ac:dyDescent="0.2">
      <c r="B91"/>
      <c r="C91" s="191" t="s">
        <v>69</v>
      </c>
      <c r="D91" s="192"/>
      <c r="E91" s="183" t="s">
        <v>184</v>
      </c>
      <c r="F91" s="197"/>
      <c r="G91" s="197"/>
      <c r="H91" s="197"/>
      <c r="I91" s="197"/>
      <c r="J91" s="198"/>
      <c r="K91"/>
    </row>
    <row r="92" spans="2:11" ht="32.25" customHeight="1" x14ac:dyDescent="0.2">
      <c r="B92"/>
      <c r="C92" s="193" t="s">
        <v>66</v>
      </c>
      <c r="D92" s="194"/>
      <c r="E92" s="183" t="s">
        <v>212</v>
      </c>
      <c r="F92" s="183"/>
      <c r="G92" s="183"/>
      <c r="H92" s="183"/>
      <c r="I92" s="183"/>
      <c r="J92" s="184"/>
      <c r="K92"/>
    </row>
    <row r="93" spans="2:11" ht="50.25" customHeight="1" x14ac:dyDescent="0.2">
      <c r="B93"/>
      <c r="C93" s="191" t="s">
        <v>71</v>
      </c>
      <c r="D93" s="192"/>
      <c r="E93" s="183" t="s">
        <v>185</v>
      </c>
      <c r="F93" s="213"/>
      <c r="G93" s="213"/>
      <c r="H93" s="213"/>
      <c r="I93" s="213"/>
      <c r="J93" s="214"/>
      <c r="K93"/>
    </row>
    <row r="94" spans="2:11" ht="83.25" customHeight="1" x14ac:dyDescent="0.2">
      <c r="B94"/>
      <c r="C94" s="191" t="s">
        <v>70</v>
      </c>
      <c r="D94" s="192"/>
      <c r="E94" s="183" t="s">
        <v>216</v>
      </c>
      <c r="F94" s="213"/>
      <c r="G94" s="213"/>
      <c r="H94" s="213"/>
      <c r="I94" s="213"/>
      <c r="J94" s="214"/>
      <c r="K94"/>
    </row>
    <row r="95" spans="2:11" ht="97.5" customHeight="1" x14ac:dyDescent="0.2">
      <c r="B95"/>
      <c r="C95" s="189" t="s">
        <v>73</v>
      </c>
      <c r="D95" s="190"/>
      <c r="E95" s="183" t="s">
        <v>186</v>
      </c>
      <c r="F95" s="213"/>
      <c r="G95" s="213"/>
      <c r="H95" s="213"/>
      <c r="I95" s="213"/>
      <c r="J95" s="214"/>
      <c r="K95"/>
    </row>
    <row r="96" spans="2:11" ht="97.5" customHeight="1" x14ac:dyDescent="0.2">
      <c r="B96"/>
      <c r="C96" s="189" t="s">
        <v>72</v>
      </c>
      <c r="D96" s="190"/>
      <c r="E96" s="183" t="s">
        <v>187</v>
      </c>
      <c r="F96" s="213"/>
      <c r="G96" s="213"/>
      <c r="H96" s="213"/>
      <c r="I96" s="213"/>
      <c r="J96" s="214"/>
      <c r="K96"/>
    </row>
    <row r="97" spans="2:11" ht="97.5" customHeight="1" x14ac:dyDescent="0.2">
      <c r="B97"/>
      <c r="C97" s="189" t="s">
        <v>1</v>
      </c>
      <c r="D97" s="190"/>
      <c r="E97" s="183" t="s">
        <v>188</v>
      </c>
      <c r="F97" s="213"/>
      <c r="G97" s="213"/>
      <c r="H97" s="213"/>
      <c r="I97" s="213"/>
      <c r="J97" s="214"/>
      <c r="K97"/>
    </row>
    <row r="98" spans="2:11" ht="97.5" customHeight="1" x14ac:dyDescent="0.2">
      <c r="B98"/>
      <c r="C98" s="189" t="s">
        <v>0</v>
      </c>
      <c r="D98" s="190"/>
      <c r="E98" s="183" t="s">
        <v>189</v>
      </c>
      <c r="F98" s="213"/>
      <c r="G98" s="213"/>
      <c r="H98" s="213"/>
      <c r="I98" s="213"/>
      <c r="J98" s="214"/>
      <c r="K98"/>
    </row>
    <row r="99" spans="2:11" ht="200.25" customHeight="1" x14ac:dyDescent="0.2">
      <c r="B99"/>
      <c r="C99" s="189" t="s">
        <v>215</v>
      </c>
      <c r="D99" s="190"/>
      <c r="E99" s="183" t="s">
        <v>217</v>
      </c>
      <c r="F99" s="213"/>
      <c r="G99" s="213"/>
      <c r="H99" s="213"/>
      <c r="I99" s="213"/>
      <c r="J99" s="214"/>
      <c r="K99"/>
    </row>
    <row r="100" spans="2:11" ht="112.5" customHeight="1" x14ac:dyDescent="0.2">
      <c r="B100"/>
      <c r="C100" s="191" t="s">
        <v>176</v>
      </c>
      <c r="D100" s="192"/>
      <c r="E100" s="183" t="s">
        <v>204</v>
      </c>
      <c r="F100" s="213"/>
      <c r="G100" s="213"/>
      <c r="H100" s="213"/>
      <c r="I100" s="213"/>
      <c r="J100" s="214"/>
      <c r="K100"/>
    </row>
    <row r="101" spans="2:11" ht="20.25" customHeight="1" x14ac:dyDescent="0.2">
      <c r="B101"/>
      <c r="C101" s="193" t="s">
        <v>75</v>
      </c>
      <c r="D101" s="194"/>
      <c r="E101" s="183" t="s">
        <v>191</v>
      </c>
      <c r="F101" s="183"/>
      <c r="G101" s="183"/>
      <c r="H101" s="183"/>
      <c r="I101" s="183"/>
      <c r="J101" s="184"/>
      <c r="K101"/>
    </row>
    <row r="102" spans="2:11" ht="74.25" customHeight="1" x14ac:dyDescent="0.2">
      <c r="B102"/>
      <c r="C102" s="191" t="s">
        <v>177</v>
      </c>
      <c r="D102" s="192"/>
      <c r="E102" s="183" t="s">
        <v>190</v>
      </c>
      <c r="F102" s="197"/>
      <c r="G102" s="197"/>
      <c r="H102" s="197"/>
      <c r="I102" s="197"/>
      <c r="J102" s="198"/>
      <c r="K102"/>
    </row>
    <row r="103" spans="2:11" ht="71.25" customHeight="1" x14ac:dyDescent="0.2">
      <c r="B103"/>
      <c r="C103" s="191" t="s">
        <v>2</v>
      </c>
      <c r="D103" s="192"/>
      <c r="E103" s="183" t="s">
        <v>205</v>
      </c>
      <c r="F103" s="197"/>
      <c r="G103" s="197"/>
      <c r="H103" s="197"/>
      <c r="I103" s="197"/>
      <c r="J103" s="198"/>
      <c r="K103"/>
    </row>
    <row r="104" spans="2:11" ht="38.25" customHeight="1" thickBot="1" x14ac:dyDescent="0.25">
      <c r="B104"/>
      <c r="C104" s="202" t="s">
        <v>119</v>
      </c>
      <c r="D104" s="203"/>
      <c r="E104" s="206" t="s">
        <v>173</v>
      </c>
      <c r="F104" s="206"/>
      <c r="G104" s="206"/>
      <c r="H104" s="206"/>
      <c r="I104" s="206"/>
      <c r="J104" s="207"/>
      <c r="K104"/>
    </row>
    <row r="105" spans="2:11" ht="38.25" customHeight="1" x14ac:dyDescent="0.2">
      <c r="B105"/>
      <c r="C105" s="188" t="s">
        <v>61</v>
      </c>
      <c r="D105" s="188"/>
      <c r="E105" s="188"/>
      <c r="F105" s="188"/>
      <c r="G105" s="188"/>
      <c r="H105" s="188"/>
      <c r="I105" s="188"/>
      <c r="J105" s="188"/>
      <c r="K105"/>
    </row>
    <row r="106" spans="2:11" s="46" customFormat="1" ht="18.75" customHeight="1" x14ac:dyDescent="0.2">
      <c r="B106" s="16"/>
      <c r="C106" s="7"/>
      <c r="D106" s="7"/>
      <c r="E106" s="7"/>
      <c r="F106" s="7"/>
      <c r="G106" s="7"/>
      <c r="H106" s="7"/>
      <c r="I106" s="7"/>
      <c r="J106" s="7"/>
      <c r="K106" s="16"/>
    </row>
    <row r="107" spans="2:11" x14ac:dyDescent="0.2">
      <c r="B107"/>
      <c r="C107" s="149" t="s">
        <v>27</v>
      </c>
      <c r="D107" s="1"/>
      <c r="E107" s="1"/>
      <c r="F107" s="1"/>
      <c r="G107" s="1"/>
      <c r="H107" s="1"/>
      <c r="I107" s="1"/>
      <c r="J107" s="1"/>
      <c r="K107"/>
    </row>
    <row r="108" spans="2:11" ht="21" customHeight="1" thickBot="1" x14ac:dyDescent="0.25">
      <c r="B108"/>
      <c r="C108" s="199" t="s">
        <v>198</v>
      </c>
      <c r="D108" s="199"/>
      <c r="E108" s="199"/>
      <c r="F108" s="199"/>
      <c r="G108" s="199"/>
      <c r="H108" s="199"/>
      <c r="I108" s="199"/>
      <c r="J108" s="199"/>
      <c r="K108"/>
    </row>
    <row r="109" spans="2:11" x14ac:dyDescent="0.2">
      <c r="B109"/>
      <c r="C109" s="200" t="s">
        <v>109</v>
      </c>
      <c r="D109" s="201"/>
      <c r="E109" s="204" t="s">
        <v>11</v>
      </c>
      <c r="F109" s="204"/>
      <c r="G109" s="204"/>
      <c r="H109" s="204"/>
      <c r="I109" s="204"/>
      <c r="J109" s="205"/>
      <c r="K109"/>
    </row>
    <row r="110" spans="2:11" ht="35.25" customHeight="1" x14ac:dyDescent="0.2">
      <c r="B110"/>
      <c r="C110" s="191" t="s">
        <v>196</v>
      </c>
      <c r="D110" s="192"/>
      <c r="E110" s="183" t="s">
        <v>213</v>
      </c>
      <c r="F110" s="183"/>
      <c r="G110" s="183"/>
      <c r="H110" s="183"/>
      <c r="I110" s="183"/>
      <c r="J110" s="184"/>
      <c r="K110"/>
    </row>
    <row r="111" spans="2:11" ht="393.75" customHeight="1" x14ac:dyDescent="0.2">
      <c r="B111"/>
      <c r="C111" s="191" t="s">
        <v>199</v>
      </c>
      <c r="D111" s="192"/>
      <c r="E111" s="183" t="s">
        <v>200</v>
      </c>
      <c r="F111" s="209"/>
      <c r="G111" s="209"/>
      <c r="H111" s="209"/>
      <c r="I111" s="209"/>
      <c r="J111" s="210"/>
      <c r="K111"/>
    </row>
    <row r="112" spans="2:11" ht="38.25" customHeight="1" thickBot="1" x14ac:dyDescent="0.25">
      <c r="B112"/>
      <c r="C112" s="202" t="s">
        <v>119</v>
      </c>
      <c r="D112" s="203"/>
      <c r="E112" s="206" t="s">
        <v>173</v>
      </c>
      <c r="F112" s="206"/>
      <c r="G112" s="206"/>
      <c r="H112" s="206"/>
      <c r="I112" s="206"/>
      <c r="J112" s="207"/>
      <c r="K112"/>
    </row>
    <row r="113" spans="2:11" ht="38.25" customHeight="1" x14ac:dyDescent="0.2">
      <c r="B113"/>
      <c r="C113" s="188" t="s">
        <v>197</v>
      </c>
      <c r="D113" s="188"/>
      <c r="E113" s="188"/>
      <c r="F113" s="188"/>
      <c r="G113" s="188"/>
      <c r="H113" s="188"/>
      <c r="I113" s="188"/>
      <c r="J113" s="188"/>
      <c r="K113"/>
    </row>
  </sheetData>
  <customSheetViews>
    <customSheetView guid="{EDA565A0-BE78-4ED7-BCD3-8F0432250E8B}" scale="70" showRuler="0" topLeftCell="A34">
      <selection activeCell="B79" sqref="B79"/>
      <pageMargins left="0.78740157499999996" right="0.78740157499999996" top="0.984251969" bottom="0.984251969" header="0.49212598499999999" footer="0.49212598499999999"/>
      <pageSetup paperSize="9" scale="65" orientation="portrait" r:id="rId1"/>
      <headerFooter alignWithMargins="0"/>
    </customSheetView>
  </customSheetViews>
  <mergeCells count="149">
    <mergeCell ref="C109:D109"/>
    <mergeCell ref="E91:J91"/>
    <mergeCell ref="E92:J92"/>
    <mergeCell ref="C108:J108"/>
    <mergeCell ref="E72:J72"/>
    <mergeCell ref="C73:D73"/>
    <mergeCell ref="E73:J73"/>
    <mergeCell ref="C74:D74"/>
    <mergeCell ref="E74:J74"/>
    <mergeCell ref="C75:D75"/>
    <mergeCell ref="E75:J75"/>
    <mergeCell ref="E96:J96"/>
    <mergeCell ref="E97:J97"/>
    <mergeCell ref="E84:J84"/>
    <mergeCell ref="E85:J85"/>
    <mergeCell ref="E86:J86"/>
    <mergeCell ref="E87:J87"/>
    <mergeCell ref="E88:J88"/>
    <mergeCell ref="E89:J89"/>
    <mergeCell ref="E90:J90"/>
    <mergeCell ref="C84:D84"/>
    <mergeCell ref="C85:D85"/>
    <mergeCell ref="C86:D86"/>
    <mergeCell ref="C87:D87"/>
    <mergeCell ref="C88:D88"/>
    <mergeCell ref="B1:K1"/>
    <mergeCell ref="B3:K3"/>
    <mergeCell ref="B4:C4"/>
    <mergeCell ref="B5:C5"/>
    <mergeCell ref="B6:C6"/>
    <mergeCell ref="B7:C7"/>
    <mergeCell ref="C37:C38"/>
    <mergeCell ref="D37:E37"/>
    <mergeCell ref="F37:F38"/>
    <mergeCell ref="G37:G38"/>
    <mergeCell ref="H37:I37"/>
    <mergeCell ref="J37:J38"/>
    <mergeCell ref="C10:D10"/>
    <mergeCell ref="C11:D11"/>
    <mergeCell ref="E10:J10"/>
    <mergeCell ref="E11:J11"/>
    <mergeCell ref="C15:J16"/>
    <mergeCell ref="B33:J33"/>
    <mergeCell ref="C34:J34"/>
    <mergeCell ref="C25:J25"/>
    <mergeCell ref="C26:D26"/>
    <mergeCell ref="C27:D27"/>
    <mergeCell ref="C28:D28"/>
    <mergeCell ref="C29:D29"/>
    <mergeCell ref="C17:J18"/>
    <mergeCell ref="C20:J20"/>
    <mergeCell ref="C22:J22"/>
    <mergeCell ref="C23:J23"/>
    <mergeCell ref="C24:J24"/>
    <mergeCell ref="C30:D30"/>
    <mergeCell ref="E26:J26"/>
    <mergeCell ref="E27:J27"/>
    <mergeCell ref="E28:J28"/>
    <mergeCell ref="E29:J29"/>
    <mergeCell ref="E30:J30"/>
    <mergeCell ref="C19:J19"/>
    <mergeCell ref="C49:D49"/>
    <mergeCell ref="C50:D50"/>
    <mergeCell ref="C51:D51"/>
    <mergeCell ref="C52:D52"/>
    <mergeCell ref="E35:F35"/>
    <mergeCell ref="I35:J35"/>
    <mergeCell ref="C48:J48"/>
    <mergeCell ref="C53:D53"/>
    <mergeCell ref="C54:D54"/>
    <mergeCell ref="E54:J54"/>
    <mergeCell ref="E49:J49"/>
    <mergeCell ref="E50:J50"/>
    <mergeCell ref="E51:J51"/>
    <mergeCell ref="E52:J52"/>
    <mergeCell ref="E53:J53"/>
    <mergeCell ref="C44:J44"/>
    <mergeCell ref="C14:J14"/>
    <mergeCell ref="E63:J63"/>
    <mergeCell ref="C91:D91"/>
    <mergeCell ref="C92:D92"/>
    <mergeCell ref="C93:D93"/>
    <mergeCell ref="C94:D94"/>
    <mergeCell ref="C95:D95"/>
    <mergeCell ref="C96:D96"/>
    <mergeCell ref="C97:D97"/>
    <mergeCell ref="C55:D55"/>
    <mergeCell ref="C56:D56"/>
    <mergeCell ref="C57:D57"/>
    <mergeCell ref="E59:J59"/>
    <mergeCell ref="E60:J60"/>
    <mergeCell ref="E61:J61"/>
    <mergeCell ref="E62:J62"/>
    <mergeCell ref="C58:D58"/>
    <mergeCell ref="C59:D59"/>
    <mergeCell ref="C60:D60"/>
    <mergeCell ref="C61:D61"/>
    <mergeCell ref="C62:D62"/>
    <mergeCell ref="E55:J55"/>
    <mergeCell ref="E56:J56"/>
    <mergeCell ref="E57:J57"/>
    <mergeCell ref="C111:D111"/>
    <mergeCell ref="E111:J111"/>
    <mergeCell ref="C112:D112"/>
    <mergeCell ref="E112:J112"/>
    <mergeCell ref="C113:J113"/>
    <mergeCell ref="E109:J109"/>
    <mergeCell ref="C83:J83"/>
    <mergeCell ref="C79:J79"/>
    <mergeCell ref="E100:J100"/>
    <mergeCell ref="E101:J101"/>
    <mergeCell ref="E102:J102"/>
    <mergeCell ref="E103:J103"/>
    <mergeCell ref="E93:J93"/>
    <mergeCell ref="E94:J94"/>
    <mergeCell ref="E95:J95"/>
    <mergeCell ref="C89:D89"/>
    <mergeCell ref="C90:D90"/>
    <mergeCell ref="E98:J98"/>
    <mergeCell ref="C99:D99"/>
    <mergeCell ref="E99:J99"/>
    <mergeCell ref="C110:D110"/>
    <mergeCell ref="C104:D104"/>
    <mergeCell ref="E110:J110"/>
    <mergeCell ref="E104:J104"/>
    <mergeCell ref="E58:J58"/>
    <mergeCell ref="C63:D63"/>
    <mergeCell ref="C64:J64"/>
    <mergeCell ref="C80:J80"/>
    <mergeCell ref="C105:J105"/>
    <mergeCell ref="C98:D98"/>
    <mergeCell ref="C100:D100"/>
    <mergeCell ref="C101:D101"/>
    <mergeCell ref="C102:D102"/>
    <mergeCell ref="C103:D103"/>
    <mergeCell ref="C76:D76"/>
    <mergeCell ref="E76:J76"/>
    <mergeCell ref="C67:J67"/>
    <mergeCell ref="C68:D68"/>
    <mergeCell ref="C77:D77"/>
    <mergeCell ref="E68:J68"/>
    <mergeCell ref="E77:J77"/>
    <mergeCell ref="C69:D69"/>
    <mergeCell ref="E69:J69"/>
    <mergeCell ref="C70:D70"/>
    <mergeCell ref="E70:J70"/>
    <mergeCell ref="C71:D71"/>
    <mergeCell ref="E71:J71"/>
    <mergeCell ref="C72:D72"/>
  </mergeCells>
  <phoneticPr fontId="2" type="noConversion"/>
  <dataValidations count="1">
    <dataValidation allowBlank="1" showInputMessage="1" showErrorMessage="1" promptTitle="Clique aqui para" prompt="pular diretamente para este bloco de instruções." sqref="B4:C7" xr:uid="{00000000-0002-0000-0000-000000000000}"/>
  </dataValidations>
  <hyperlinks>
    <hyperlink ref="B4" location="'1. Aspectos gerais'!Area_de_impressao" display="1. Aspectos Gerais" xr:uid="{00000000-0004-0000-0000-000000000000}"/>
    <hyperlink ref="B5" location="'2. Relação Receitas'!Area_de_impressao" display="2. Relação Receitas" xr:uid="{00000000-0004-0000-0000-000001000000}"/>
    <hyperlink ref="B6" location="'3. Resultados'!Area_de_impressao" display="3. Resultados" xr:uid="{00000000-0004-0000-0000-000002000000}"/>
    <hyperlink ref="C66" location="'2. Relação Receitas'!Area_de_impressao" display="2. Relação Receitas" xr:uid="{00000000-0004-0000-0000-000003000000}"/>
    <hyperlink ref="C82" location="'3. Resultados'!Area_de_impressao" display="3. 'Resultados'" xr:uid="{00000000-0004-0000-0000-000004000000}"/>
    <hyperlink ref="C64:D64" location="'1. Aspectos Gerais'!A1" display="[ clique AQUI para ir diretamente para a ABA &quot;1. Aspectos Gerais&quot; ]" xr:uid="{00000000-0004-0000-0000-000005000000}"/>
    <hyperlink ref="B4:C4" location="'Instruções de Preenchimento'!_1._Aspectos_Gerais" display="1. Aspectos Gerais" xr:uid="{00000000-0004-0000-0000-000006000000}"/>
    <hyperlink ref="C80:D80" location="'2. Relação Receitas'!A1" display="[ clique AQUI para ir diretamente para a ABA &quot;2. Relação de Receitas&quot; ]" xr:uid="{00000000-0004-0000-0000-000007000000}"/>
    <hyperlink ref="C105:D105" location="'3. Resultados'!A1" display="[ clique AQUI para ir diretamente para a ABA &quot;3. Resultados&quot; ]" xr:uid="{00000000-0004-0000-0000-000008000000}"/>
    <hyperlink ref="B5:C5" location="'Instruções de Preenchimento'!_2._Relação_Receitas" display="2. Relação Receitas" xr:uid="{00000000-0004-0000-0000-000009000000}"/>
    <hyperlink ref="B6:C6" location="'Instruções de Preenchimento'!_3._Resultados" display="3. Resultados" xr:uid="{00000000-0004-0000-0000-00000A000000}"/>
    <hyperlink ref="B7" location="'3. Resultados'!Area_de_impressao" display="3. Resultados" xr:uid="{00000000-0004-0000-0000-00000B000000}"/>
    <hyperlink ref="B7:C7" location="'4. Anexos'!_4._Anexos" display="4. Anexos" xr:uid="{00000000-0004-0000-0000-00000C000000}"/>
    <hyperlink ref="C20:D20" location="V._Simulador_de_Abrangências_e_Data_de_Entregan_do_Relatório_de_Comercialização" display="DICA: Confira o simulador de datas no item V abaixo!" xr:uid="{00000000-0004-0000-0000-00000D000000}"/>
    <hyperlink ref="C47" location="'1. Aspectos Gerais'!A1" display="1. Aspectos Gerais" xr:uid="{00000000-0004-0000-0000-00000E000000}"/>
    <hyperlink ref="C107" location="'3. Resultados'!Area_de_impressao" display="3. 'Resultados'" xr:uid="{00000000-0004-0000-0000-00000F000000}"/>
    <hyperlink ref="C113:D113" location="'3. Resultados'!A1" display="[ clique AQUI para ir diretamente para a ABA &quot;3. Resultados&quot; ]" xr:uid="{00000000-0004-0000-0000-000010000000}"/>
    <hyperlink ref="C113:J113" location="'4. Anexos'!A1" display="[ clique AQUI para ir diretamente para a ABA &quot;4. Anexos&quot; ]" xr:uid="{00000000-0004-0000-0000-000011000000}"/>
  </hyperlinks>
  <printOptions horizontalCentered="1"/>
  <pageMargins left="0.70866141732283472" right="0.27559055118110237" top="0.59055118110236227" bottom="0.9055118110236221" header="0.27559055118110237" footer="7.874015748031496E-2"/>
  <pageSetup paperSize="9" scale="44" fitToHeight="50" orientation="portrait" r:id="rId2"/>
  <headerFooter>
    <oddHeader>&amp;L&amp;"Verdana,Negrito"&amp;8INSTRUÇÕES DE PREENCHIMENTO&amp;C&amp;"Verdana,Normal"&amp;8| Relatório de Comercialização |&amp;R&amp;"Verdana,Normal"&amp;8Pág. &amp;"Verdana,Negrito"&amp;U&amp;P&amp;"Verdana,Normal"&amp;U de &amp;N</oddHeader>
    <oddFooter>&amp;C&amp;G</oddFoot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tabColor rgb="FF000099"/>
    <pageSetUpPr fitToPage="1"/>
  </sheetPr>
  <dimension ref="B1:Q1223"/>
  <sheetViews>
    <sheetView showGridLines="0" tabSelected="1" zoomScaleNormal="100" workbookViewId="0">
      <selection activeCell="P9" sqref="P9"/>
    </sheetView>
  </sheetViews>
  <sheetFormatPr defaultRowHeight="12.75" x14ac:dyDescent="0.2"/>
  <cols>
    <col min="1" max="2" width="4.7109375" style="37" customWidth="1"/>
    <col min="3" max="3" width="47.7109375" style="37" customWidth="1"/>
    <col min="4" max="4" width="5.7109375" style="37" customWidth="1"/>
    <col min="5" max="5" width="20.7109375" style="37" customWidth="1"/>
    <col min="6" max="6" width="5.7109375" style="37" customWidth="1"/>
    <col min="7" max="7" width="20.7109375" style="37" customWidth="1"/>
    <col min="8" max="8" width="5" style="37" hidden="1" customWidth="1"/>
    <col min="9" max="9" width="18.140625" style="37" hidden="1" customWidth="1"/>
    <col min="10" max="10" width="0" style="37" hidden="1" customWidth="1"/>
    <col min="11" max="16384" width="9.140625" style="37"/>
  </cols>
  <sheetData>
    <row r="1" spans="2:17" ht="22.5" customHeight="1" x14ac:dyDescent="0.2">
      <c r="B1" s="233" t="s">
        <v>40</v>
      </c>
      <c r="C1" s="233"/>
      <c r="D1" s="233"/>
      <c r="E1" s="233"/>
      <c r="F1" s="233"/>
      <c r="G1" s="233"/>
      <c r="H1" s="233"/>
      <c r="I1" s="233"/>
    </row>
    <row r="2" spans="2:17" ht="20.25" customHeight="1" x14ac:dyDescent="0.2">
      <c r="B2" s="253" t="s">
        <v>49</v>
      </c>
      <c r="C2" s="253"/>
      <c r="D2" s="253"/>
      <c r="E2" s="253"/>
      <c r="F2" s="253"/>
      <c r="G2" s="253"/>
      <c r="H2" s="253"/>
      <c r="I2" s="40"/>
      <c r="J2" s="38"/>
      <c r="K2" s="38"/>
      <c r="L2" s="38"/>
      <c r="M2" s="38"/>
      <c r="N2" s="38"/>
      <c r="O2" s="38"/>
      <c r="P2" s="38"/>
      <c r="Q2" s="38"/>
    </row>
    <row r="3" spans="2:17" ht="10.5" customHeight="1" thickBot="1" x14ac:dyDescent="0.25">
      <c r="B3" s="49"/>
      <c r="C3" s="42"/>
      <c r="D3" s="42"/>
      <c r="E3" s="42"/>
      <c r="F3" s="43"/>
      <c r="G3" s="43"/>
      <c r="H3" s="43"/>
      <c r="I3" s="40" t="s">
        <v>51</v>
      </c>
      <c r="J3" s="38"/>
      <c r="K3" s="38"/>
      <c r="L3" s="38"/>
      <c r="M3" s="38"/>
      <c r="N3" s="38"/>
      <c r="O3" s="38"/>
      <c r="P3" s="38"/>
      <c r="Q3" s="38"/>
    </row>
    <row r="4" spans="2:17" ht="20.25" customHeight="1" x14ac:dyDescent="0.2">
      <c r="B4" s="50"/>
      <c r="C4" s="142" t="s">
        <v>18</v>
      </c>
      <c r="D4" s="280"/>
      <c r="E4" s="281"/>
      <c r="F4" s="281"/>
      <c r="G4" s="282"/>
      <c r="H4" s="43"/>
      <c r="I4" s="366" t="s">
        <v>218</v>
      </c>
      <c r="J4" s="38"/>
      <c r="K4" s="38"/>
      <c r="L4" s="38"/>
      <c r="M4" s="38"/>
      <c r="N4" s="38"/>
      <c r="O4" s="38"/>
      <c r="P4" s="38"/>
      <c r="Q4" s="38"/>
    </row>
    <row r="5" spans="2:17" ht="20.25" customHeight="1" thickBot="1" x14ac:dyDescent="0.25">
      <c r="B5" s="27"/>
      <c r="C5" s="143" t="s">
        <v>5</v>
      </c>
      <c r="D5" s="283" t="s">
        <v>51</v>
      </c>
      <c r="E5" s="283"/>
      <c r="F5" s="283"/>
      <c r="G5" s="283"/>
      <c r="H5" s="43"/>
      <c r="I5" s="366" t="s">
        <v>235</v>
      </c>
      <c r="J5" s="38"/>
      <c r="K5" s="38"/>
      <c r="L5" s="38"/>
      <c r="M5" s="38"/>
      <c r="N5" s="38"/>
      <c r="O5" s="38"/>
      <c r="P5" s="38"/>
      <c r="Q5" s="38"/>
    </row>
    <row r="6" spans="2:17" ht="20.25" customHeight="1" x14ac:dyDescent="0.2">
      <c r="B6" s="27"/>
      <c r="C6" s="12"/>
      <c r="D6" s="27"/>
      <c r="E6" s="27"/>
      <c r="F6" s="43"/>
      <c r="G6" s="43"/>
      <c r="H6" s="43"/>
      <c r="I6" s="41" t="s">
        <v>19</v>
      </c>
      <c r="J6" s="38"/>
      <c r="K6" s="38"/>
      <c r="L6" s="38"/>
      <c r="M6" s="38"/>
      <c r="N6" s="38"/>
      <c r="O6" s="38"/>
      <c r="P6" s="38"/>
      <c r="Q6" s="38"/>
    </row>
    <row r="7" spans="2:17" ht="20.25" customHeight="1" thickBot="1" x14ac:dyDescent="0.25">
      <c r="B7" s="44" t="s">
        <v>7</v>
      </c>
      <c r="C7" s="118"/>
      <c r="D7" s="6"/>
      <c r="E7" s="6"/>
      <c r="F7" s="43"/>
      <c r="G7" s="43"/>
      <c r="H7" s="43"/>
      <c r="I7" s="41" t="s">
        <v>20</v>
      </c>
      <c r="J7" s="38"/>
      <c r="K7" s="38"/>
      <c r="L7" s="38"/>
      <c r="M7" s="38"/>
      <c r="N7" s="38"/>
      <c r="O7" s="38"/>
      <c r="P7" s="38"/>
      <c r="Q7" s="38"/>
    </row>
    <row r="8" spans="2:17" ht="20.25" customHeight="1" x14ac:dyDescent="0.2">
      <c r="B8" s="27"/>
      <c r="C8" s="142" t="s">
        <v>31</v>
      </c>
      <c r="D8" s="284"/>
      <c r="E8" s="285"/>
      <c r="F8" s="285"/>
      <c r="G8" s="286"/>
      <c r="H8" s="43"/>
      <c r="I8" s="41" t="s">
        <v>21</v>
      </c>
      <c r="J8" s="38"/>
      <c r="K8" s="38"/>
      <c r="L8" s="38"/>
      <c r="M8" s="38"/>
      <c r="N8" s="38"/>
      <c r="O8" s="38"/>
      <c r="P8" s="38"/>
      <c r="Q8" s="38"/>
    </row>
    <row r="9" spans="2:17" ht="20.25" customHeight="1" x14ac:dyDescent="0.2">
      <c r="B9" s="27"/>
      <c r="C9" s="144" t="s">
        <v>32</v>
      </c>
      <c r="D9" s="287"/>
      <c r="E9" s="288"/>
      <c r="F9" s="288"/>
      <c r="G9" s="289"/>
      <c r="H9" s="43"/>
      <c r="I9" s="41" t="s">
        <v>219</v>
      </c>
      <c r="J9" s="38"/>
      <c r="K9" s="38"/>
      <c r="L9" s="38"/>
      <c r="M9" s="38"/>
      <c r="N9" s="38"/>
      <c r="O9" s="38"/>
      <c r="P9" s="38"/>
      <c r="Q9" s="38"/>
    </row>
    <row r="10" spans="2:17" ht="20.25" customHeight="1" x14ac:dyDescent="0.2">
      <c r="B10" s="27"/>
      <c r="C10" s="144" t="s">
        <v>45</v>
      </c>
      <c r="D10" s="287"/>
      <c r="E10" s="288"/>
      <c r="F10" s="288"/>
      <c r="G10" s="289"/>
      <c r="H10" s="43"/>
      <c r="I10" s="41" t="s">
        <v>220</v>
      </c>
      <c r="J10" s="38"/>
      <c r="N10" s="38"/>
      <c r="O10" s="38"/>
      <c r="P10" s="38"/>
      <c r="Q10" s="38"/>
    </row>
    <row r="11" spans="2:17" ht="20.25" customHeight="1" thickBot="1" x14ac:dyDescent="0.25">
      <c r="B11" s="43"/>
      <c r="C11" s="143" t="s">
        <v>46</v>
      </c>
      <c r="D11" s="275"/>
      <c r="E11" s="276"/>
      <c r="F11" s="276"/>
      <c r="G11" s="277"/>
      <c r="H11" s="43"/>
      <c r="I11" s="41" t="s">
        <v>221</v>
      </c>
      <c r="J11" s="38"/>
      <c r="N11" s="38"/>
      <c r="O11" s="38"/>
      <c r="P11" s="38"/>
      <c r="Q11" s="38"/>
    </row>
    <row r="12" spans="2:17" ht="20.25" customHeight="1" x14ac:dyDescent="0.2">
      <c r="B12" s="43"/>
      <c r="C12" s="145"/>
      <c r="D12" s="35"/>
      <c r="E12" s="35"/>
      <c r="F12" s="42"/>
      <c r="G12" s="43"/>
      <c r="H12" s="43"/>
      <c r="I12" s="41" t="s">
        <v>222</v>
      </c>
      <c r="J12" s="38"/>
      <c r="N12" s="38"/>
      <c r="O12" s="38"/>
      <c r="P12" s="38"/>
      <c r="Q12" s="38"/>
    </row>
    <row r="13" spans="2:17" ht="20.25" customHeight="1" thickBot="1" x14ac:dyDescent="0.25">
      <c r="B13" s="44" t="s">
        <v>41</v>
      </c>
      <c r="C13" s="12"/>
      <c r="D13" s="69"/>
      <c r="E13" s="69"/>
      <c r="F13" s="279"/>
      <c r="G13" s="279"/>
      <c r="H13" s="43"/>
      <c r="I13" s="41" t="s">
        <v>223</v>
      </c>
      <c r="J13" s="38"/>
      <c r="K13" s="38"/>
      <c r="L13" s="38"/>
      <c r="M13" s="38"/>
      <c r="N13" s="38"/>
      <c r="O13" s="38"/>
      <c r="P13" s="38"/>
      <c r="Q13" s="38"/>
    </row>
    <row r="14" spans="2:17" ht="20.25" customHeight="1" x14ac:dyDescent="0.2">
      <c r="B14" s="43"/>
      <c r="C14" s="142" t="s">
        <v>47</v>
      </c>
      <c r="D14" s="141" t="s">
        <v>42</v>
      </c>
      <c r="E14" s="39"/>
      <c r="F14" s="89" t="s">
        <v>43</v>
      </c>
      <c r="G14" s="39"/>
      <c r="H14" s="43"/>
      <c r="I14" s="41" t="s">
        <v>224</v>
      </c>
      <c r="J14" s="38"/>
      <c r="K14" s="38"/>
      <c r="L14" s="38"/>
      <c r="M14" s="38"/>
      <c r="N14" s="38"/>
      <c r="O14" s="38"/>
      <c r="P14" s="38"/>
      <c r="Q14" s="38"/>
    </row>
    <row r="15" spans="2:17" ht="20.25" customHeight="1" thickBot="1" x14ac:dyDescent="0.25">
      <c r="B15" s="43"/>
      <c r="C15" s="143" t="s">
        <v>48</v>
      </c>
      <c r="D15" s="278"/>
      <c r="E15" s="278"/>
      <c r="F15" s="278"/>
      <c r="G15" s="278"/>
      <c r="H15" s="43"/>
      <c r="I15" s="41" t="s">
        <v>225</v>
      </c>
      <c r="J15" s="38"/>
      <c r="K15" s="38"/>
      <c r="L15" s="38"/>
      <c r="M15" s="38"/>
      <c r="N15" s="38"/>
      <c r="O15" s="38"/>
      <c r="P15" s="38"/>
      <c r="Q15" s="38"/>
    </row>
    <row r="16" spans="2:17" ht="20.25" customHeight="1" x14ac:dyDescent="0.2">
      <c r="B16" s="27"/>
      <c r="C16" s="146"/>
      <c r="D16" s="43"/>
      <c r="E16" s="43"/>
      <c r="F16" s="43"/>
      <c r="G16" s="43"/>
      <c r="H16" s="43"/>
      <c r="I16" s="41" t="s">
        <v>226</v>
      </c>
      <c r="J16" s="38"/>
      <c r="K16" s="38"/>
      <c r="L16" s="38"/>
      <c r="M16" s="38"/>
      <c r="N16" s="38"/>
      <c r="O16" s="38"/>
      <c r="P16" s="38"/>
      <c r="Q16" s="38"/>
    </row>
    <row r="17" spans="2:17" ht="20.25" customHeight="1" thickBot="1" x14ac:dyDescent="0.25">
      <c r="B17" s="51" t="s">
        <v>103</v>
      </c>
      <c r="C17" s="27"/>
      <c r="D17" s="43"/>
      <c r="E17" s="43"/>
      <c r="F17" s="43"/>
      <c r="G17" s="43"/>
      <c r="H17" s="43"/>
      <c r="I17" s="41" t="s">
        <v>227</v>
      </c>
      <c r="J17" s="38"/>
      <c r="K17" s="38"/>
      <c r="L17" s="38"/>
      <c r="M17" s="38"/>
      <c r="N17" s="38"/>
      <c r="O17" s="38"/>
      <c r="P17" s="38"/>
      <c r="Q17" s="38"/>
    </row>
    <row r="18" spans="2:17" ht="20.25" customHeight="1" x14ac:dyDescent="0.2">
      <c r="B18" s="51"/>
      <c r="C18" s="263"/>
      <c r="D18" s="264"/>
      <c r="E18" s="264"/>
      <c r="F18" s="264"/>
      <c r="G18" s="265"/>
      <c r="H18" s="43"/>
      <c r="I18" s="41" t="s">
        <v>228</v>
      </c>
      <c r="J18" s="38"/>
      <c r="K18" s="38"/>
      <c r="L18" s="38"/>
      <c r="M18" s="38"/>
      <c r="N18" s="38"/>
      <c r="O18" s="38"/>
      <c r="P18" s="38"/>
      <c r="Q18" s="38"/>
    </row>
    <row r="19" spans="2:17" ht="20.25" customHeight="1" x14ac:dyDescent="0.2">
      <c r="B19" s="51"/>
      <c r="C19" s="266"/>
      <c r="D19" s="267"/>
      <c r="E19" s="267"/>
      <c r="F19" s="267"/>
      <c r="G19" s="268"/>
      <c r="H19" s="43"/>
      <c r="I19" s="41" t="s">
        <v>229</v>
      </c>
      <c r="J19" s="38"/>
      <c r="K19" s="38"/>
      <c r="L19" s="38"/>
      <c r="M19" s="38"/>
      <c r="N19" s="38"/>
      <c r="O19" s="38"/>
      <c r="P19" s="38"/>
      <c r="Q19" s="38"/>
    </row>
    <row r="20" spans="2:17" ht="20.25" customHeight="1" x14ac:dyDescent="0.2">
      <c r="B20" s="51"/>
      <c r="C20" s="266"/>
      <c r="D20" s="267"/>
      <c r="E20" s="267"/>
      <c r="F20" s="267"/>
      <c r="G20" s="268"/>
      <c r="H20" s="43"/>
      <c r="I20" s="41" t="s">
        <v>230</v>
      </c>
      <c r="J20" s="38"/>
      <c r="K20" s="38"/>
      <c r="L20" s="38"/>
      <c r="M20" s="38"/>
      <c r="N20" s="38"/>
      <c r="O20" s="38"/>
      <c r="P20" s="38"/>
      <c r="Q20" s="38"/>
    </row>
    <row r="21" spans="2:17" ht="20.25" customHeight="1" x14ac:dyDescent="0.2">
      <c r="B21" s="51"/>
      <c r="C21" s="266"/>
      <c r="D21" s="267"/>
      <c r="E21" s="267"/>
      <c r="F21" s="267"/>
      <c r="G21" s="268"/>
      <c r="H21" s="43"/>
      <c r="I21" s="41" t="s">
        <v>231</v>
      </c>
      <c r="J21" s="38"/>
      <c r="K21" s="38"/>
      <c r="L21" s="38"/>
      <c r="M21" s="38"/>
      <c r="N21" s="38"/>
      <c r="O21" s="38"/>
      <c r="P21" s="38"/>
      <c r="Q21" s="38"/>
    </row>
    <row r="22" spans="2:17" ht="20.25" customHeight="1" x14ac:dyDescent="0.2">
      <c r="B22" s="51"/>
      <c r="C22" s="266"/>
      <c r="D22" s="267"/>
      <c r="E22" s="267"/>
      <c r="F22" s="267"/>
      <c r="G22" s="268"/>
      <c r="H22" s="43"/>
      <c r="I22" s="41" t="s">
        <v>232</v>
      </c>
      <c r="J22" s="38"/>
      <c r="K22" s="38"/>
      <c r="L22" s="38"/>
      <c r="M22" s="38"/>
      <c r="N22" s="38"/>
      <c r="O22" s="38"/>
      <c r="P22" s="38"/>
      <c r="Q22" s="38"/>
    </row>
    <row r="23" spans="2:17" ht="20.25" customHeight="1" x14ac:dyDescent="0.2">
      <c r="B23" s="51"/>
      <c r="C23" s="266"/>
      <c r="D23" s="267"/>
      <c r="E23" s="267"/>
      <c r="F23" s="267"/>
      <c r="G23" s="268"/>
      <c r="H23" s="43"/>
      <c r="I23" s="41" t="s">
        <v>233</v>
      </c>
      <c r="J23" s="38"/>
      <c r="K23" s="38"/>
      <c r="L23" s="38"/>
      <c r="M23" s="38"/>
      <c r="N23" s="38"/>
      <c r="O23" s="38"/>
      <c r="P23" s="38"/>
      <c r="Q23" s="38"/>
    </row>
    <row r="24" spans="2:17" ht="20.25" customHeight="1" x14ac:dyDescent="0.2">
      <c r="B24" s="51"/>
      <c r="C24" s="266"/>
      <c r="D24" s="267"/>
      <c r="E24" s="267"/>
      <c r="F24" s="267"/>
      <c r="G24" s="268"/>
      <c r="H24" s="43"/>
      <c r="I24" s="41" t="s">
        <v>236</v>
      </c>
      <c r="J24" s="38"/>
      <c r="K24" s="38"/>
      <c r="L24" s="38"/>
      <c r="M24" s="38"/>
      <c r="N24" s="38"/>
      <c r="O24" s="38"/>
      <c r="P24" s="38"/>
      <c r="Q24" s="38"/>
    </row>
    <row r="25" spans="2:17" ht="20.25" customHeight="1" x14ac:dyDescent="0.2">
      <c r="B25" s="51"/>
      <c r="C25" s="266"/>
      <c r="D25" s="267"/>
      <c r="E25" s="267"/>
      <c r="F25" s="267"/>
      <c r="G25" s="268"/>
      <c r="H25" s="43"/>
      <c r="I25" s="41" t="s">
        <v>237</v>
      </c>
      <c r="J25" s="38"/>
      <c r="K25" s="38"/>
      <c r="L25" s="38"/>
      <c r="M25" s="38"/>
      <c r="N25" s="38"/>
      <c r="O25" s="38"/>
      <c r="P25" s="38"/>
      <c r="Q25" s="38"/>
    </row>
    <row r="26" spans="2:17" ht="20.25" customHeight="1" x14ac:dyDescent="0.2">
      <c r="B26" s="51"/>
      <c r="C26" s="266"/>
      <c r="D26" s="267"/>
      <c r="E26" s="267"/>
      <c r="F26" s="267"/>
      <c r="G26" s="268"/>
      <c r="H26" s="43"/>
      <c r="I26" s="41" t="s">
        <v>238</v>
      </c>
      <c r="J26" s="38"/>
      <c r="K26" s="38"/>
      <c r="L26" s="38"/>
      <c r="M26" s="38"/>
      <c r="N26" s="38"/>
      <c r="O26" s="38"/>
      <c r="P26" s="38"/>
      <c r="Q26" s="38"/>
    </row>
    <row r="27" spans="2:17" ht="20.25" customHeight="1" x14ac:dyDescent="0.2">
      <c r="B27" s="51"/>
      <c r="C27" s="266"/>
      <c r="D27" s="267"/>
      <c r="E27" s="267"/>
      <c r="F27" s="267"/>
      <c r="G27" s="268"/>
      <c r="H27" s="43"/>
      <c r="I27" s="41" t="s">
        <v>239</v>
      </c>
      <c r="J27" s="38"/>
      <c r="K27" s="38"/>
      <c r="L27" s="38"/>
      <c r="M27" s="38"/>
      <c r="N27" s="38"/>
      <c r="O27" s="38"/>
      <c r="P27" s="38"/>
      <c r="Q27" s="38"/>
    </row>
    <row r="28" spans="2:17" ht="20.25" customHeight="1" thickBot="1" x14ac:dyDescent="0.25">
      <c r="B28" s="27"/>
      <c r="C28" s="269"/>
      <c r="D28" s="270"/>
      <c r="E28" s="270"/>
      <c r="F28" s="270"/>
      <c r="G28" s="271"/>
      <c r="H28" s="6"/>
      <c r="I28" s="41" t="s">
        <v>240</v>
      </c>
      <c r="L28" s="38"/>
      <c r="M28" s="38"/>
      <c r="N28" s="38"/>
      <c r="O28" s="38"/>
      <c r="P28" s="38"/>
      <c r="Q28" s="38"/>
    </row>
    <row r="29" spans="2:17" ht="20.25" customHeight="1" x14ac:dyDescent="0.2">
      <c r="B29" s="27"/>
      <c r="C29" s="43"/>
      <c r="D29" s="43"/>
      <c r="E29" s="43"/>
      <c r="F29" s="43"/>
      <c r="G29" s="43"/>
      <c r="H29" s="43"/>
      <c r="I29" s="367" t="s">
        <v>241</v>
      </c>
      <c r="J29" s="38"/>
      <c r="K29" s="38"/>
      <c r="L29" s="38"/>
      <c r="M29" s="38"/>
      <c r="N29" s="38"/>
      <c r="O29" s="38"/>
      <c r="P29" s="38"/>
      <c r="Q29" s="38"/>
    </row>
    <row r="30" spans="2:17" ht="20.25" customHeight="1" thickBot="1" x14ac:dyDescent="0.25">
      <c r="B30" s="5" t="s">
        <v>44</v>
      </c>
      <c r="C30" s="27"/>
      <c r="D30" s="45"/>
      <c r="E30" s="45"/>
      <c r="F30" s="27"/>
      <c r="G30" s="27"/>
      <c r="H30" s="27"/>
      <c r="I30" s="366" t="s">
        <v>242</v>
      </c>
      <c r="J30" s="38"/>
      <c r="K30" s="38"/>
      <c r="L30" s="38"/>
      <c r="M30" s="38"/>
      <c r="N30" s="38"/>
      <c r="O30" s="38"/>
      <c r="P30" s="38"/>
      <c r="Q30" s="38"/>
    </row>
    <row r="31" spans="2:17" ht="42" customHeight="1" thickBot="1" x14ac:dyDescent="0.25">
      <c r="B31" s="27"/>
      <c r="C31" s="147" t="b">
        <v>0</v>
      </c>
      <c r="D31" s="272" t="s">
        <v>104</v>
      </c>
      <c r="E31" s="272"/>
      <c r="F31" s="272"/>
      <c r="G31" s="273"/>
      <c r="H31" s="12"/>
      <c r="I31" s="366" t="s">
        <v>243</v>
      </c>
      <c r="J31" s="38"/>
      <c r="K31" s="38"/>
      <c r="L31" s="38"/>
      <c r="M31" s="38"/>
      <c r="N31" s="38"/>
      <c r="O31" s="38"/>
      <c r="P31" s="38"/>
      <c r="Q31" s="38"/>
    </row>
    <row r="32" spans="2:17" ht="20.25" customHeight="1" x14ac:dyDescent="0.2">
      <c r="B32" s="27"/>
      <c r="C32" s="27"/>
      <c r="D32" s="27"/>
      <c r="E32" s="27"/>
      <c r="F32" s="27"/>
      <c r="G32" s="27"/>
      <c r="H32" s="27"/>
      <c r="I32" s="41"/>
      <c r="J32" s="38"/>
      <c r="K32" s="38"/>
      <c r="L32" s="38"/>
      <c r="M32" s="38"/>
      <c r="N32" s="38"/>
      <c r="O32" s="38"/>
      <c r="P32" s="38"/>
      <c r="Q32" s="38"/>
    </row>
    <row r="33" spans="2:17" ht="20.25" customHeight="1" thickBot="1" x14ac:dyDescent="0.25">
      <c r="B33" s="27"/>
      <c r="C33" s="148" t="s">
        <v>52</v>
      </c>
      <c r="D33" s="274"/>
      <c r="E33" s="274"/>
      <c r="F33" s="274"/>
      <c r="G33" s="274"/>
      <c r="H33" s="31"/>
      <c r="I33" s="41"/>
      <c r="J33" s="38"/>
      <c r="K33" s="38"/>
      <c r="L33" s="38"/>
      <c r="M33" s="38"/>
      <c r="N33" s="38"/>
      <c r="O33" s="38"/>
      <c r="P33" s="38"/>
      <c r="Q33" s="38"/>
    </row>
    <row r="34" spans="2:17" ht="20.25" customHeight="1" x14ac:dyDescent="0.2">
      <c r="B34" s="27"/>
      <c r="C34" s="254" t="s">
        <v>17</v>
      </c>
      <c r="D34" s="255"/>
      <c r="E34" s="255"/>
      <c r="F34" s="255"/>
      <c r="G34" s="256"/>
      <c r="H34" s="32"/>
      <c r="I34" s="41"/>
      <c r="J34" s="38"/>
      <c r="L34" s="38"/>
      <c r="M34" s="38"/>
      <c r="N34" s="38"/>
      <c r="O34" s="38"/>
      <c r="P34" s="38"/>
      <c r="Q34" s="38"/>
    </row>
    <row r="35" spans="2:17" ht="36" customHeight="1" x14ac:dyDescent="0.2">
      <c r="B35" s="27"/>
      <c r="C35" s="257" t="s">
        <v>33</v>
      </c>
      <c r="D35" s="258"/>
      <c r="E35" s="258"/>
      <c r="F35" s="258"/>
      <c r="G35" s="259"/>
      <c r="H35" s="34"/>
      <c r="I35" s="41"/>
      <c r="J35" s="38"/>
      <c r="L35" s="38"/>
      <c r="M35" s="38"/>
      <c r="N35" s="38"/>
      <c r="O35" s="38"/>
      <c r="P35" s="38"/>
      <c r="Q35" s="38"/>
    </row>
    <row r="36" spans="2:17" ht="8.25" customHeight="1" thickBot="1" x14ac:dyDescent="0.25">
      <c r="B36" s="27"/>
      <c r="C36" s="260"/>
      <c r="D36" s="261"/>
      <c r="E36" s="261"/>
      <c r="F36" s="261"/>
      <c r="G36" s="262"/>
      <c r="H36" s="33"/>
      <c r="I36" s="41"/>
      <c r="J36" s="38"/>
      <c r="L36" s="38"/>
      <c r="M36" s="38"/>
      <c r="N36" s="38"/>
      <c r="O36" s="38"/>
      <c r="P36" s="38"/>
      <c r="Q36" s="38"/>
    </row>
    <row r="37" spans="2:17" ht="20.25" customHeight="1" x14ac:dyDescent="0.2">
      <c r="B37" s="27"/>
      <c r="C37" s="6"/>
      <c r="D37" s="43"/>
      <c r="E37" s="43"/>
      <c r="F37" s="43"/>
      <c r="G37" s="43"/>
      <c r="H37" s="43"/>
      <c r="I37" s="41"/>
      <c r="J37" s="38"/>
      <c r="K37" s="38"/>
      <c r="L37" s="38"/>
      <c r="M37" s="38"/>
      <c r="N37" s="38"/>
      <c r="O37" s="38"/>
      <c r="P37" s="38"/>
      <c r="Q37" s="38"/>
    </row>
    <row r="38" spans="2:17" x14ac:dyDescent="0.2">
      <c r="D38" s="38"/>
      <c r="E38" s="38"/>
      <c r="F38" s="38"/>
      <c r="G38" s="38"/>
      <c r="H38" s="38"/>
      <c r="I38" s="41"/>
      <c r="J38" s="38"/>
      <c r="K38" s="38"/>
      <c r="L38" s="38"/>
      <c r="M38" s="38"/>
      <c r="N38" s="38"/>
      <c r="O38" s="38"/>
      <c r="P38" s="38"/>
      <c r="Q38" s="38"/>
    </row>
    <row r="39" spans="2:17" x14ac:dyDescent="0.2">
      <c r="C39" s="38"/>
      <c r="D39" s="38"/>
      <c r="E39" s="38"/>
      <c r="F39" s="38"/>
      <c r="G39" s="38"/>
      <c r="H39" s="38"/>
      <c r="I39" s="41"/>
      <c r="J39" s="38"/>
      <c r="K39" s="38"/>
      <c r="L39" s="38"/>
      <c r="M39" s="38"/>
      <c r="N39" s="38"/>
      <c r="O39" s="38"/>
      <c r="P39" s="38"/>
      <c r="Q39" s="38"/>
    </row>
    <row r="40" spans="2:17" x14ac:dyDescent="0.2">
      <c r="C40" s="38"/>
      <c r="D40" s="38"/>
      <c r="E40" s="38"/>
      <c r="F40" s="38"/>
      <c r="G40" s="38"/>
      <c r="H40" s="38"/>
      <c r="I40" s="41"/>
      <c r="J40" s="38"/>
      <c r="K40" s="38"/>
      <c r="L40" s="38"/>
      <c r="M40" s="38"/>
      <c r="N40" s="38"/>
      <c r="O40" s="38"/>
      <c r="P40" s="38"/>
      <c r="Q40" s="38"/>
    </row>
    <row r="41" spans="2:17" x14ac:dyDescent="0.2">
      <c r="C41" s="38"/>
      <c r="D41" s="38"/>
      <c r="E41" s="38"/>
      <c r="F41" s="38"/>
      <c r="G41" s="38"/>
      <c r="H41" s="38"/>
      <c r="I41" s="41"/>
      <c r="J41" s="38"/>
      <c r="K41" s="38"/>
      <c r="L41" s="38"/>
      <c r="M41" s="38"/>
      <c r="N41" s="38"/>
      <c r="O41" s="38"/>
      <c r="P41" s="38"/>
      <c r="Q41" s="38"/>
    </row>
    <row r="42" spans="2:17" x14ac:dyDescent="0.2">
      <c r="C42" s="38"/>
      <c r="D42" s="38"/>
      <c r="E42" s="38"/>
      <c r="F42" s="38"/>
      <c r="G42" s="38"/>
      <c r="H42" s="38"/>
      <c r="I42" s="41"/>
      <c r="J42" s="38"/>
      <c r="K42" s="38"/>
      <c r="L42" s="38"/>
      <c r="M42" s="38"/>
      <c r="N42" s="38"/>
      <c r="O42" s="38"/>
      <c r="P42" s="38"/>
      <c r="Q42" s="38"/>
    </row>
    <row r="43" spans="2:17" x14ac:dyDescent="0.2">
      <c r="C43" s="38"/>
      <c r="D43" s="38"/>
      <c r="E43" s="38"/>
      <c r="F43" s="38"/>
      <c r="G43" s="38"/>
      <c r="H43" s="38"/>
      <c r="I43" s="41"/>
      <c r="J43" s="38"/>
      <c r="K43" s="38"/>
      <c r="L43" s="38"/>
      <c r="M43" s="38"/>
      <c r="N43" s="38"/>
      <c r="O43" s="38"/>
      <c r="P43" s="38"/>
      <c r="Q43" s="38"/>
    </row>
    <row r="44" spans="2:17" x14ac:dyDescent="0.2">
      <c r="C44" s="38"/>
      <c r="D44" s="38"/>
      <c r="E44" s="38"/>
      <c r="F44" s="38"/>
      <c r="G44" s="38"/>
      <c r="H44" s="38"/>
      <c r="I44" s="41"/>
      <c r="J44" s="38"/>
      <c r="K44" s="38"/>
      <c r="L44" s="38"/>
      <c r="M44" s="38"/>
      <c r="N44" s="38"/>
      <c r="O44" s="38"/>
      <c r="P44" s="38"/>
      <c r="Q44" s="38"/>
    </row>
    <row r="45" spans="2:17" x14ac:dyDescent="0.2">
      <c r="C45" s="38"/>
      <c r="D45" s="38"/>
      <c r="E45" s="38"/>
      <c r="F45" s="38"/>
      <c r="G45" s="38"/>
      <c r="H45" s="38"/>
      <c r="I45" s="41"/>
      <c r="J45" s="38"/>
      <c r="K45" s="38"/>
      <c r="L45" s="38"/>
      <c r="M45" s="38"/>
      <c r="N45" s="38"/>
      <c r="O45" s="38"/>
      <c r="P45" s="38"/>
      <c r="Q45" s="38"/>
    </row>
    <row r="46" spans="2:17" x14ac:dyDescent="0.2">
      <c r="C46" s="38"/>
      <c r="D46" s="38"/>
      <c r="E46" s="38"/>
      <c r="F46" s="38"/>
      <c r="G46" s="38"/>
      <c r="H46" s="38"/>
      <c r="I46" s="41"/>
      <c r="J46" s="38"/>
      <c r="K46" s="38"/>
      <c r="L46" s="38"/>
      <c r="M46" s="38"/>
      <c r="N46" s="38"/>
      <c r="O46" s="38"/>
      <c r="P46" s="38"/>
      <c r="Q46" s="38"/>
    </row>
    <row r="47" spans="2:17" x14ac:dyDescent="0.2">
      <c r="C47" s="38"/>
      <c r="D47" s="38"/>
      <c r="E47" s="38"/>
      <c r="F47" s="38"/>
      <c r="G47" s="38"/>
      <c r="H47" s="38"/>
      <c r="I47" s="41"/>
      <c r="J47" s="38"/>
      <c r="K47" s="38"/>
      <c r="L47" s="38"/>
      <c r="M47" s="38"/>
      <c r="N47" s="38"/>
      <c r="O47" s="38"/>
      <c r="P47" s="38"/>
      <c r="Q47" s="38"/>
    </row>
    <row r="48" spans="2:17" x14ac:dyDescent="0.2">
      <c r="C48" s="38"/>
      <c r="D48" s="38"/>
      <c r="E48" s="38"/>
      <c r="F48" s="38"/>
      <c r="G48" s="38"/>
      <c r="H48" s="38"/>
      <c r="I48" s="41"/>
      <c r="J48" s="38"/>
      <c r="K48" s="38"/>
      <c r="L48" s="38"/>
      <c r="M48" s="38"/>
      <c r="N48" s="38"/>
      <c r="O48" s="38"/>
      <c r="P48" s="38"/>
      <c r="Q48" s="38"/>
    </row>
    <row r="49" spans="3:17" x14ac:dyDescent="0.2">
      <c r="C49" s="38"/>
      <c r="D49" s="38"/>
      <c r="E49" s="38"/>
      <c r="F49" s="38"/>
      <c r="G49" s="38"/>
      <c r="H49" s="38"/>
      <c r="I49" s="41"/>
      <c r="J49" s="38"/>
      <c r="K49" s="38"/>
      <c r="L49" s="38"/>
      <c r="M49" s="38"/>
      <c r="N49" s="38"/>
      <c r="O49" s="38"/>
      <c r="P49" s="38"/>
      <c r="Q49" s="38"/>
    </row>
    <row r="50" spans="3:17" x14ac:dyDescent="0.2">
      <c r="C50" s="38"/>
      <c r="D50" s="38"/>
      <c r="E50" s="38"/>
      <c r="F50" s="38"/>
      <c r="G50" s="38"/>
      <c r="H50" s="38"/>
      <c r="I50" s="41"/>
      <c r="J50" s="38"/>
      <c r="K50" s="38"/>
      <c r="L50" s="38"/>
      <c r="M50" s="38"/>
      <c r="N50" s="38"/>
      <c r="O50" s="38"/>
      <c r="P50" s="38"/>
      <c r="Q50" s="38"/>
    </row>
    <row r="51" spans="3:17" x14ac:dyDescent="0.2">
      <c r="C51" s="38"/>
      <c r="D51" s="38"/>
      <c r="E51" s="38"/>
      <c r="F51" s="38"/>
      <c r="G51" s="38"/>
      <c r="H51" s="38"/>
      <c r="I51" s="41"/>
      <c r="J51" s="38"/>
      <c r="K51" s="38"/>
      <c r="L51" s="38"/>
      <c r="M51" s="38"/>
      <c r="N51" s="38"/>
      <c r="O51" s="38"/>
      <c r="P51" s="38"/>
      <c r="Q51" s="38"/>
    </row>
    <row r="52" spans="3:17" x14ac:dyDescent="0.2">
      <c r="C52" s="38"/>
      <c r="D52" s="38"/>
      <c r="E52" s="38"/>
      <c r="F52" s="38"/>
      <c r="G52" s="38"/>
      <c r="H52" s="38"/>
      <c r="I52" s="41"/>
      <c r="J52" s="38"/>
      <c r="K52" s="38"/>
      <c r="L52" s="38"/>
      <c r="M52" s="38"/>
      <c r="N52" s="38"/>
      <c r="O52" s="38"/>
      <c r="P52" s="38"/>
      <c r="Q52" s="38"/>
    </row>
    <row r="53" spans="3:17" x14ac:dyDescent="0.2">
      <c r="C53" s="38"/>
      <c r="D53" s="38"/>
      <c r="E53" s="38"/>
      <c r="F53" s="38"/>
      <c r="G53" s="38"/>
      <c r="H53" s="38"/>
      <c r="I53" s="41"/>
      <c r="J53" s="38"/>
      <c r="K53" s="38"/>
      <c r="L53" s="38"/>
      <c r="M53" s="38"/>
      <c r="N53" s="38"/>
      <c r="O53" s="38"/>
      <c r="P53" s="38"/>
      <c r="Q53" s="38"/>
    </row>
    <row r="54" spans="3:17" x14ac:dyDescent="0.2">
      <c r="C54" s="38"/>
      <c r="D54" s="38"/>
      <c r="E54" s="38"/>
      <c r="F54" s="38"/>
      <c r="G54" s="38"/>
      <c r="H54" s="38"/>
      <c r="I54" s="41"/>
      <c r="J54" s="38"/>
      <c r="K54" s="38"/>
      <c r="L54" s="38"/>
      <c r="M54" s="38"/>
      <c r="N54" s="38"/>
      <c r="O54" s="38"/>
      <c r="P54" s="38"/>
      <c r="Q54" s="38"/>
    </row>
    <row r="55" spans="3:17" x14ac:dyDescent="0.2">
      <c r="C55" s="38"/>
      <c r="D55" s="38"/>
      <c r="E55" s="38"/>
      <c r="F55" s="38"/>
      <c r="G55" s="38"/>
      <c r="H55" s="38"/>
      <c r="I55" s="41"/>
      <c r="J55" s="38"/>
      <c r="K55" s="38"/>
      <c r="L55" s="38"/>
      <c r="M55" s="38"/>
      <c r="N55" s="38"/>
      <c r="O55" s="38"/>
      <c r="P55" s="38"/>
      <c r="Q55" s="38"/>
    </row>
    <row r="56" spans="3:17" x14ac:dyDescent="0.2">
      <c r="C56" s="38"/>
      <c r="D56" s="38"/>
      <c r="E56" s="38"/>
      <c r="F56" s="38"/>
      <c r="G56" s="38"/>
      <c r="H56" s="38"/>
      <c r="I56" s="41"/>
      <c r="J56" s="38"/>
      <c r="K56" s="38"/>
      <c r="L56" s="38"/>
      <c r="M56" s="38"/>
      <c r="N56" s="38"/>
      <c r="O56" s="38"/>
      <c r="P56" s="38"/>
      <c r="Q56" s="38"/>
    </row>
    <row r="57" spans="3:17" x14ac:dyDescent="0.2">
      <c r="C57" s="38"/>
      <c r="D57" s="38"/>
      <c r="E57" s="38"/>
      <c r="F57" s="38"/>
      <c r="G57" s="38"/>
      <c r="H57" s="38"/>
      <c r="I57" s="41"/>
      <c r="J57" s="38"/>
      <c r="K57" s="38"/>
      <c r="L57" s="38"/>
      <c r="M57" s="38"/>
      <c r="N57" s="38"/>
      <c r="O57" s="38"/>
      <c r="P57" s="38"/>
      <c r="Q57" s="38"/>
    </row>
    <row r="58" spans="3:17" x14ac:dyDescent="0.2">
      <c r="C58" s="38"/>
      <c r="D58" s="38"/>
      <c r="E58" s="38"/>
      <c r="F58" s="38"/>
      <c r="G58" s="38"/>
      <c r="H58" s="38"/>
      <c r="I58" s="41"/>
      <c r="J58" s="38"/>
      <c r="K58" s="38"/>
      <c r="L58" s="38"/>
      <c r="M58" s="38"/>
      <c r="N58" s="38"/>
      <c r="O58" s="38"/>
      <c r="P58" s="38"/>
      <c r="Q58" s="38"/>
    </row>
    <row r="59" spans="3:17" x14ac:dyDescent="0.2">
      <c r="C59" s="38"/>
      <c r="D59" s="38"/>
      <c r="E59" s="38"/>
      <c r="F59" s="38"/>
      <c r="G59" s="38"/>
      <c r="H59" s="38"/>
      <c r="I59" s="38"/>
      <c r="J59" s="38"/>
      <c r="K59" s="38"/>
      <c r="L59" s="38"/>
      <c r="M59" s="38"/>
      <c r="N59" s="38"/>
      <c r="O59" s="38"/>
      <c r="P59" s="38"/>
      <c r="Q59" s="38"/>
    </row>
    <row r="60" spans="3:17" x14ac:dyDescent="0.2">
      <c r="C60" s="38"/>
      <c r="D60" s="38"/>
      <c r="E60" s="38"/>
      <c r="F60" s="38"/>
      <c r="G60" s="38"/>
      <c r="H60" s="38"/>
      <c r="I60" s="38"/>
      <c r="J60" s="38"/>
      <c r="K60" s="38"/>
      <c r="L60" s="38"/>
      <c r="M60" s="38"/>
      <c r="N60" s="38"/>
      <c r="O60" s="38"/>
      <c r="P60" s="38"/>
      <c r="Q60" s="38"/>
    </row>
    <row r="61" spans="3:17" x14ac:dyDescent="0.2">
      <c r="C61" s="38"/>
      <c r="D61" s="38"/>
      <c r="E61" s="38"/>
      <c r="F61" s="38"/>
      <c r="G61" s="38"/>
      <c r="H61" s="38"/>
      <c r="I61" s="38"/>
      <c r="J61" s="38"/>
      <c r="K61" s="38"/>
      <c r="L61" s="38"/>
      <c r="M61" s="38"/>
      <c r="N61" s="38"/>
      <c r="O61" s="38"/>
      <c r="P61" s="38"/>
      <c r="Q61" s="38"/>
    </row>
    <row r="62" spans="3:17" x14ac:dyDescent="0.2">
      <c r="C62" s="38"/>
      <c r="D62" s="38"/>
      <c r="E62" s="38"/>
      <c r="F62" s="38"/>
      <c r="G62" s="38"/>
      <c r="H62" s="38"/>
      <c r="I62" s="38"/>
      <c r="J62" s="38"/>
      <c r="K62" s="38"/>
      <c r="L62" s="38"/>
      <c r="M62" s="38"/>
      <c r="N62" s="38"/>
      <c r="O62" s="38"/>
      <c r="P62" s="38"/>
      <c r="Q62" s="38"/>
    </row>
    <row r="63" spans="3:17" x14ac:dyDescent="0.2">
      <c r="C63" s="38"/>
      <c r="D63" s="38"/>
      <c r="E63" s="38"/>
      <c r="F63" s="38"/>
      <c r="G63" s="38"/>
      <c r="H63" s="38"/>
      <c r="I63" s="38"/>
      <c r="J63" s="38"/>
      <c r="K63" s="38"/>
      <c r="L63" s="38"/>
      <c r="M63" s="38"/>
      <c r="N63" s="38"/>
      <c r="O63" s="38"/>
      <c r="P63" s="38"/>
      <c r="Q63" s="38"/>
    </row>
    <row r="64" spans="3:17" x14ac:dyDescent="0.2">
      <c r="C64" s="38"/>
      <c r="D64" s="38"/>
      <c r="E64" s="38"/>
      <c r="F64" s="38"/>
      <c r="G64" s="38"/>
      <c r="H64" s="38"/>
      <c r="I64" s="38"/>
      <c r="J64" s="38"/>
      <c r="K64" s="38"/>
      <c r="L64" s="38"/>
      <c r="M64" s="38"/>
      <c r="N64" s="38"/>
      <c r="O64" s="38"/>
      <c r="P64" s="38"/>
      <c r="Q64" s="38"/>
    </row>
    <row r="65" spans="3:17" x14ac:dyDescent="0.2">
      <c r="C65" s="38"/>
      <c r="D65" s="38"/>
      <c r="E65" s="38"/>
      <c r="F65" s="38"/>
      <c r="G65" s="38"/>
      <c r="H65" s="38"/>
      <c r="I65" s="38"/>
      <c r="J65" s="38"/>
      <c r="K65" s="38"/>
      <c r="L65" s="38"/>
      <c r="M65" s="38"/>
      <c r="N65" s="38"/>
      <c r="O65" s="38"/>
      <c r="P65" s="38"/>
      <c r="Q65" s="38"/>
    </row>
    <row r="66" spans="3:17" x14ac:dyDescent="0.2">
      <c r="C66" s="38"/>
      <c r="D66" s="38"/>
      <c r="E66" s="38"/>
      <c r="F66" s="38"/>
      <c r="G66" s="38"/>
      <c r="H66" s="38"/>
      <c r="I66" s="38"/>
      <c r="J66" s="38"/>
      <c r="K66" s="38"/>
      <c r="L66" s="38"/>
      <c r="M66" s="38"/>
      <c r="N66" s="38"/>
      <c r="O66" s="38"/>
      <c r="P66" s="38"/>
      <c r="Q66" s="38"/>
    </row>
    <row r="67" spans="3:17" x14ac:dyDescent="0.2">
      <c r="C67" s="38"/>
      <c r="D67" s="38"/>
      <c r="E67" s="38"/>
      <c r="F67" s="38"/>
      <c r="G67" s="38"/>
      <c r="H67" s="38"/>
      <c r="I67" s="38"/>
      <c r="J67" s="38"/>
      <c r="K67" s="38"/>
      <c r="L67" s="38"/>
      <c r="M67" s="38"/>
      <c r="N67" s="38"/>
      <c r="O67" s="38"/>
      <c r="P67" s="38"/>
      <c r="Q67" s="38"/>
    </row>
    <row r="68" spans="3:17" x14ac:dyDescent="0.2">
      <c r="C68" s="38"/>
      <c r="D68" s="38"/>
      <c r="E68" s="38"/>
      <c r="F68" s="38"/>
      <c r="G68" s="38"/>
      <c r="H68" s="38"/>
      <c r="I68" s="38"/>
      <c r="J68" s="38"/>
      <c r="K68" s="38"/>
      <c r="L68" s="38"/>
      <c r="M68" s="38"/>
      <c r="N68" s="38"/>
      <c r="O68" s="38"/>
      <c r="P68" s="38"/>
      <c r="Q68" s="38"/>
    </row>
    <row r="69" spans="3:17" x14ac:dyDescent="0.2">
      <c r="C69" s="38"/>
      <c r="D69" s="38"/>
      <c r="E69" s="38"/>
      <c r="F69" s="38"/>
      <c r="G69" s="38"/>
      <c r="H69" s="38"/>
      <c r="I69" s="38"/>
      <c r="J69" s="38"/>
      <c r="K69" s="38"/>
      <c r="L69" s="38"/>
      <c r="M69" s="38"/>
      <c r="N69" s="38"/>
      <c r="O69" s="38"/>
      <c r="P69" s="38"/>
      <c r="Q69" s="38"/>
    </row>
    <row r="70" spans="3:17" x14ac:dyDescent="0.2">
      <c r="C70" s="38"/>
      <c r="D70" s="38"/>
      <c r="E70" s="38"/>
      <c r="F70" s="38"/>
      <c r="G70" s="38"/>
      <c r="H70" s="38"/>
      <c r="I70" s="38"/>
      <c r="J70" s="38"/>
      <c r="K70" s="38"/>
      <c r="L70" s="38"/>
      <c r="M70" s="38"/>
      <c r="N70" s="38"/>
      <c r="O70" s="38"/>
      <c r="P70" s="38"/>
      <c r="Q70" s="38"/>
    </row>
    <row r="71" spans="3:17" x14ac:dyDescent="0.2">
      <c r="C71" s="38"/>
      <c r="D71" s="38"/>
      <c r="E71" s="38"/>
      <c r="F71" s="38"/>
      <c r="G71" s="38"/>
      <c r="H71" s="38"/>
      <c r="I71" s="38"/>
      <c r="J71" s="38"/>
      <c r="K71" s="38"/>
      <c r="L71" s="38"/>
      <c r="M71" s="38"/>
      <c r="N71" s="38"/>
      <c r="O71" s="38"/>
      <c r="P71" s="38"/>
      <c r="Q71" s="38"/>
    </row>
    <row r="72" spans="3:17" x14ac:dyDescent="0.2">
      <c r="C72" s="38"/>
      <c r="D72" s="38"/>
      <c r="E72" s="38"/>
      <c r="F72" s="38"/>
      <c r="G72" s="38"/>
      <c r="H72" s="38"/>
      <c r="I72" s="38"/>
      <c r="J72" s="38"/>
      <c r="K72" s="38"/>
      <c r="L72" s="38"/>
      <c r="M72" s="38"/>
      <c r="N72" s="38"/>
      <c r="O72" s="38"/>
      <c r="P72" s="38"/>
      <c r="Q72" s="38"/>
    </row>
    <row r="73" spans="3:17" x14ac:dyDescent="0.2">
      <c r="C73" s="38"/>
      <c r="D73" s="38"/>
      <c r="E73" s="38"/>
      <c r="F73" s="38"/>
      <c r="G73" s="38"/>
      <c r="H73" s="38"/>
      <c r="I73" s="38"/>
      <c r="J73" s="38"/>
      <c r="K73" s="38"/>
      <c r="L73" s="38"/>
      <c r="M73" s="38"/>
      <c r="N73" s="38"/>
      <c r="O73" s="38"/>
      <c r="P73" s="38"/>
      <c r="Q73" s="38"/>
    </row>
    <row r="74" spans="3:17" x14ac:dyDescent="0.2">
      <c r="C74" s="38"/>
      <c r="D74" s="38"/>
      <c r="E74" s="38"/>
      <c r="F74" s="38"/>
      <c r="G74" s="38"/>
      <c r="H74" s="38"/>
      <c r="I74" s="38"/>
      <c r="J74" s="38"/>
      <c r="K74" s="38"/>
      <c r="L74" s="38"/>
      <c r="M74" s="38"/>
      <c r="N74" s="38"/>
      <c r="O74" s="38"/>
      <c r="P74" s="38"/>
      <c r="Q74" s="38"/>
    </row>
    <row r="75" spans="3:17" x14ac:dyDescent="0.2">
      <c r="C75" s="38"/>
      <c r="D75" s="38"/>
      <c r="E75" s="38"/>
      <c r="F75" s="38"/>
      <c r="G75" s="38"/>
      <c r="H75" s="38"/>
      <c r="I75" s="38"/>
      <c r="J75" s="38"/>
      <c r="K75" s="38"/>
      <c r="L75" s="38"/>
      <c r="M75" s="38"/>
      <c r="N75" s="38"/>
      <c r="O75" s="38"/>
      <c r="P75" s="38"/>
      <c r="Q75" s="38"/>
    </row>
    <row r="76" spans="3:17" x14ac:dyDescent="0.2">
      <c r="C76" s="38"/>
      <c r="D76" s="38"/>
      <c r="E76" s="38"/>
      <c r="F76" s="38"/>
      <c r="G76" s="38"/>
      <c r="H76" s="38"/>
      <c r="I76" s="38"/>
      <c r="J76" s="38"/>
      <c r="K76" s="38"/>
      <c r="L76" s="38"/>
      <c r="M76" s="38"/>
      <c r="N76" s="38"/>
      <c r="O76" s="38"/>
      <c r="P76" s="38"/>
      <c r="Q76" s="38"/>
    </row>
    <row r="77" spans="3:17" x14ac:dyDescent="0.2">
      <c r="C77" s="38"/>
      <c r="D77" s="38"/>
      <c r="E77" s="38"/>
      <c r="F77" s="38"/>
      <c r="G77" s="38"/>
      <c r="H77" s="38"/>
      <c r="I77" s="38"/>
      <c r="J77" s="38"/>
      <c r="K77" s="38"/>
      <c r="L77" s="38"/>
      <c r="M77" s="38"/>
      <c r="N77" s="38"/>
      <c r="O77" s="38"/>
      <c r="P77" s="38"/>
      <c r="Q77" s="38"/>
    </row>
    <row r="78" spans="3:17" x14ac:dyDescent="0.2">
      <c r="C78" s="38"/>
      <c r="D78" s="38"/>
      <c r="E78" s="38"/>
      <c r="F78" s="38"/>
      <c r="G78" s="38"/>
      <c r="H78" s="38"/>
      <c r="I78" s="38"/>
      <c r="J78" s="38"/>
      <c r="K78" s="38"/>
      <c r="L78" s="38"/>
      <c r="M78" s="38"/>
      <c r="N78" s="38"/>
      <c r="O78" s="38"/>
      <c r="P78" s="38"/>
      <c r="Q78" s="38"/>
    </row>
    <row r="79" spans="3:17" x14ac:dyDescent="0.2">
      <c r="C79" s="38"/>
      <c r="D79" s="38"/>
      <c r="E79" s="38"/>
      <c r="F79" s="38"/>
      <c r="G79" s="38"/>
      <c r="H79" s="38"/>
      <c r="I79" s="38"/>
      <c r="J79" s="38"/>
      <c r="K79" s="38"/>
      <c r="L79" s="38"/>
      <c r="M79" s="38"/>
      <c r="N79" s="38"/>
      <c r="O79" s="38"/>
      <c r="P79" s="38"/>
      <c r="Q79" s="38"/>
    </row>
    <row r="80" spans="3:17" x14ac:dyDescent="0.2">
      <c r="C80" s="38"/>
      <c r="D80" s="38"/>
      <c r="E80" s="38"/>
      <c r="F80" s="38"/>
      <c r="G80" s="38"/>
      <c r="H80" s="38"/>
      <c r="I80" s="38"/>
      <c r="J80" s="38"/>
      <c r="K80" s="38"/>
      <c r="L80" s="38"/>
      <c r="M80" s="38"/>
      <c r="N80" s="38"/>
      <c r="O80" s="38"/>
      <c r="P80" s="38"/>
      <c r="Q80" s="38"/>
    </row>
    <row r="81" spans="3:17" x14ac:dyDescent="0.2">
      <c r="C81" s="38"/>
      <c r="D81" s="38"/>
      <c r="E81" s="38"/>
      <c r="F81" s="38"/>
      <c r="G81" s="38"/>
      <c r="H81" s="38"/>
      <c r="I81" s="38"/>
      <c r="J81" s="38"/>
      <c r="K81" s="38"/>
      <c r="L81" s="38"/>
      <c r="M81" s="38"/>
      <c r="N81" s="38"/>
      <c r="O81" s="38"/>
      <c r="P81" s="38"/>
      <c r="Q81" s="38"/>
    </row>
    <row r="82" spans="3:17" x14ac:dyDescent="0.2">
      <c r="C82" s="38"/>
      <c r="D82" s="38"/>
      <c r="E82" s="38"/>
      <c r="F82" s="38"/>
      <c r="G82" s="38"/>
      <c r="H82" s="38"/>
      <c r="I82" s="38"/>
      <c r="J82" s="38"/>
      <c r="K82" s="38"/>
      <c r="L82" s="38"/>
      <c r="M82" s="38"/>
      <c r="N82" s="38"/>
      <c r="O82" s="38"/>
      <c r="P82" s="38"/>
      <c r="Q82" s="38"/>
    </row>
    <row r="83" spans="3:17" x14ac:dyDescent="0.2">
      <c r="C83" s="38"/>
      <c r="D83" s="38"/>
      <c r="E83" s="38"/>
      <c r="F83" s="38"/>
      <c r="G83" s="38"/>
      <c r="H83" s="38"/>
      <c r="I83" s="38"/>
      <c r="J83" s="38"/>
      <c r="K83" s="38"/>
      <c r="L83" s="38"/>
      <c r="M83" s="38"/>
      <c r="N83" s="38"/>
      <c r="O83" s="38"/>
      <c r="P83" s="38"/>
      <c r="Q83" s="38"/>
    </row>
    <row r="84" spans="3:17" x14ac:dyDescent="0.2">
      <c r="C84" s="38"/>
      <c r="D84" s="38"/>
      <c r="E84" s="38"/>
      <c r="F84" s="38"/>
      <c r="G84" s="38"/>
      <c r="H84" s="38"/>
      <c r="I84" s="38"/>
      <c r="J84" s="38"/>
      <c r="K84" s="38"/>
      <c r="L84" s="38"/>
      <c r="M84" s="38"/>
      <c r="N84" s="38"/>
      <c r="O84" s="38"/>
      <c r="P84" s="38"/>
      <c r="Q84" s="38"/>
    </row>
    <row r="85" spans="3:17" x14ac:dyDescent="0.2">
      <c r="C85" s="38"/>
      <c r="D85" s="38"/>
      <c r="E85" s="38"/>
      <c r="F85" s="38"/>
      <c r="G85" s="38"/>
      <c r="H85" s="38"/>
      <c r="I85" s="38"/>
      <c r="J85" s="38"/>
      <c r="K85" s="38"/>
      <c r="L85" s="38"/>
      <c r="M85" s="38"/>
      <c r="N85" s="38"/>
      <c r="O85" s="38"/>
      <c r="P85" s="38"/>
      <c r="Q85" s="38"/>
    </row>
    <row r="86" spans="3:17" x14ac:dyDescent="0.2">
      <c r="C86" s="38"/>
      <c r="D86" s="38"/>
      <c r="E86" s="38"/>
      <c r="F86" s="38"/>
      <c r="G86" s="38"/>
      <c r="H86" s="38"/>
      <c r="I86" s="38"/>
      <c r="J86" s="38"/>
      <c r="K86" s="38"/>
      <c r="L86" s="38"/>
      <c r="M86" s="38"/>
      <c r="N86" s="38"/>
      <c r="O86" s="38"/>
      <c r="P86" s="38"/>
      <c r="Q86" s="38"/>
    </row>
    <row r="87" spans="3:17" x14ac:dyDescent="0.2">
      <c r="C87" s="38"/>
      <c r="D87" s="38"/>
      <c r="E87" s="38"/>
      <c r="F87" s="38"/>
      <c r="G87" s="38"/>
      <c r="H87" s="38"/>
      <c r="I87" s="38"/>
      <c r="J87" s="38"/>
      <c r="K87" s="38"/>
      <c r="L87" s="38"/>
      <c r="M87" s="38"/>
      <c r="N87" s="38"/>
      <c r="O87" s="38"/>
      <c r="P87" s="38"/>
      <c r="Q87" s="38"/>
    </row>
    <row r="88" spans="3:17" x14ac:dyDescent="0.2">
      <c r="C88" s="38"/>
      <c r="D88" s="38"/>
      <c r="E88" s="38"/>
      <c r="F88" s="38"/>
      <c r="G88" s="38"/>
      <c r="H88" s="38"/>
      <c r="I88" s="38"/>
      <c r="J88" s="38"/>
      <c r="K88" s="38"/>
      <c r="L88" s="38"/>
      <c r="M88" s="38"/>
      <c r="N88" s="38"/>
      <c r="O88" s="38"/>
      <c r="P88" s="38"/>
      <c r="Q88" s="38"/>
    </row>
    <row r="89" spans="3:17" x14ac:dyDescent="0.2">
      <c r="C89" s="38"/>
      <c r="D89" s="38"/>
      <c r="E89" s="38"/>
      <c r="F89" s="38"/>
      <c r="G89" s="38"/>
      <c r="H89" s="38"/>
      <c r="I89" s="38"/>
      <c r="J89" s="38"/>
      <c r="K89" s="38"/>
      <c r="L89" s="38"/>
      <c r="M89" s="38"/>
      <c r="N89" s="38"/>
      <c r="O89" s="38"/>
      <c r="P89" s="38"/>
      <c r="Q89" s="38"/>
    </row>
    <row r="90" spans="3:17" x14ac:dyDescent="0.2">
      <c r="C90" s="38"/>
      <c r="D90" s="38"/>
      <c r="E90" s="38"/>
      <c r="F90" s="38"/>
      <c r="G90" s="38"/>
      <c r="H90" s="38"/>
      <c r="I90" s="38"/>
      <c r="J90" s="38"/>
      <c r="K90" s="38"/>
      <c r="L90" s="38"/>
      <c r="M90" s="38"/>
      <c r="N90" s="38"/>
      <c r="O90" s="38"/>
      <c r="P90" s="38"/>
      <c r="Q90" s="38"/>
    </row>
    <row r="91" spans="3:17" x14ac:dyDescent="0.2">
      <c r="C91" s="38"/>
      <c r="D91" s="38"/>
      <c r="E91" s="38"/>
      <c r="F91" s="38"/>
      <c r="G91" s="38"/>
      <c r="H91" s="38"/>
      <c r="I91" s="38"/>
      <c r="J91" s="38"/>
      <c r="K91" s="38"/>
      <c r="L91" s="38"/>
      <c r="M91" s="38"/>
      <c r="N91" s="38"/>
      <c r="O91" s="38"/>
      <c r="P91" s="38"/>
      <c r="Q91" s="38"/>
    </row>
    <row r="92" spans="3:17" x14ac:dyDescent="0.2">
      <c r="C92" s="38"/>
      <c r="D92" s="38"/>
      <c r="E92" s="38"/>
      <c r="F92" s="38"/>
      <c r="G92" s="38"/>
      <c r="H92" s="38"/>
      <c r="I92" s="38"/>
      <c r="J92" s="38"/>
      <c r="K92" s="38"/>
      <c r="L92" s="38"/>
      <c r="M92" s="38"/>
      <c r="N92" s="38"/>
      <c r="O92" s="38"/>
      <c r="P92" s="38"/>
      <c r="Q92" s="38"/>
    </row>
    <row r="93" spans="3:17" x14ac:dyDescent="0.2">
      <c r="C93" s="38"/>
      <c r="D93" s="38"/>
      <c r="E93" s="38"/>
      <c r="F93" s="38"/>
      <c r="G93" s="38"/>
      <c r="H93" s="38"/>
      <c r="I93" s="38"/>
      <c r="J93" s="38"/>
      <c r="K93" s="38"/>
      <c r="L93" s="38"/>
      <c r="M93" s="38"/>
      <c r="N93" s="38"/>
      <c r="O93" s="38"/>
      <c r="P93" s="38"/>
      <c r="Q93" s="38"/>
    </row>
    <row r="94" spans="3:17" x14ac:dyDescent="0.2">
      <c r="C94" s="38"/>
      <c r="D94" s="38"/>
      <c r="E94" s="38"/>
      <c r="F94" s="38"/>
      <c r="G94" s="38"/>
      <c r="H94" s="38"/>
      <c r="I94" s="38"/>
      <c r="J94" s="38"/>
      <c r="K94" s="38"/>
      <c r="L94" s="38"/>
      <c r="M94" s="38"/>
      <c r="N94" s="38"/>
      <c r="O94" s="38"/>
      <c r="P94" s="38"/>
      <c r="Q94" s="38"/>
    </row>
    <row r="95" spans="3:17" x14ac:dyDescent="0.2">
      <c r="C95" s="38"/>
      <c r="D95" s="38"/>
      <c r="E95" s="38"/>
      <c r="F95" s="38"/>
      <c r="G95" s="38"/>
      <c r="H95" s="38"/>
      <c r="I95" s="38"/>
      <c r="J95" s="38"/>
      <c r="K95" s="38"/>
      <c r="L95" s="38"/>
      <c r="M95" s="38"/>
      <c r="N95" s="38"/>
      <c r="O95" s="38"/>
      <c r="P95" s="38"/>
      <c r="Q95" s="38"/>
    </row>
    <row r="96" spans="3:17" x14ac:dyDescent="0.2">
      <c r="C96" s="38"/>
      <c r="D96" s="38"/>
      <c r="E96" s="38"/>
      <c r="F96" s="38"/>
      <c r="G96" s="38"/>
      <c r="H96" s="38"/>
      <c r="I96" s="38"/>
      <c r="J96" s="38"/>
      <c r="K96" s="38"/>
      <c r="L96" s="38"/>
      <c r="M96" s="38"/>
      <c r="N96" s="38"/>
      <c r="O96" s="38"/>
      <c r="P96" s="38"/>
      <c r="Q96" s="38"/>
    </row>
    <row r="97" spans="3:17" x14ac:dyDescent="0.2">
      <c r="C97" s="38"/>
      <c r="D97" s="38"/>
      <c r="E97" s="38"/>
      <c r="F97" s="38"/>
      <c r="G97" s="38"/>
      <c r="H97" s="38"/>
      <c r="I97" s="38"/>
      <c r="J97" s="38"/>
      <c r="K97" s="38"/>
      <c r="L97" s="38"/>
      <c r="M97" s="38"/>
      <c r="N97" s="38"/>
      <c r="O97" s="38"/>
      <c r="P97" s="38"/>
      <c r="Q97" s="38"/>
    </row>
    <row r="98" spans="3:17" x14ac:dyDescent="0.2">
      <c r="C98" s="38"/>
      <c r="D98" s="38"/>
      <c r="E98" s="38"/>
      <c r="F98" s="38"/>
      <c r="G98" s="38"/>
      <c r="H98" s="38"/>
      <c r="I98" s="38"/>
      <c r="J98" s="38"/>
      <c r="K98" s="38"/>
      <c r="L98" s="38"/>
      <c r="M98" s="38"/>
      <c r="N98" s="38"/>
      <c r="O98" s="38"/>
      <c r="P98" s="38"/>
      <c r="Q98" s="38"/>
    </row>
    <row r="99" spans="3:17" x14ac:dyDescent="0.2">
      <c r="C99" s="38"/>
      <c r="D99" s="38"/>
      <c r="E99" s="38"/>
      <c r="F99" s="38"/>
      <c r="G99" s="38"/>
      <c r="H99" s="38"/>
      <c r="I99" s="38"/>
      <c r="J99" s="38"/>
      <c r="K99" s="38"/>
      <c r="L99" s="38"/>
      <c r="M99" s="38"/>
      <c r="N99" s="38"/>
      <c r="O99" s="38"/>
      <c r="P99" s="38"/>
      <c r="Q99" s="38"/>
    </row>
    <row r="100" spans="3:17" x14ac:dyDescent="0.2">
      <c r="C100" s="38"/>
      <c r="D100" s="38"/>
      <c r="E100" s="38"/>
      <c r="F100" s="38"/>
      <c r="G100" s="38"/>
      <c r="H100" s="38"/>
      <c r="I100" s="38"/>
      <c r="J100" s="38"/>
      <c r="K100" s="38"/>
      <c r="L100" s="38"/>
      <c r="M100" s="38"/>
      <c r="N100" s="38"/>
      <c r="O100" s="38"/>
      <c r="P100" s="38"/>
      <c r="Q100" s="38"/>
    </row>
    <row r="101" spans="3:17" x14ac:dyDescent="0.2">
      <c r="C101" s="38"/>
      <c r="D101" s="38"/>
      <c r="E101" s="38"/>
      <c r="F101" s="38"/>
      <c r="G101" s="38"/>
      <c r="H101" s="38"/>
      <c r="I101" s="38"/>
      <c r="J101" s="38"/>
      <c r="K101" s="38"/>
      <c r="L101" s="38"/>
      <c r="M101" s="38"/>
      <c r="N101" s="38"/>
      <c r="O101" s="38"/>
      <c r="P101" s="38"/>
      <c r="Q101" s="38"/>
    </row>
    <row r="102" spans="3:17" x14ac:dyDescent="0.2">
      <c r="C102" s="38"/>
      <c r="D102" s="38"/>
      <c r="E102" s="38"/>
      <c r="F102" s="38"/>
      <c r="G102" s="38"/>
      <c r="H102" s="38"/>
      <c r="I102" s="38"/>
      <c r="J102" s="38"/>
      <c r="K102" s="38"/>
      <c r="L102" s="38"/>
      <c r="M102" s="38"/>
      <c r="N102" s="38"/>
      <c r="O102" s="38"/>
      <c r="P102" s="38"/>
      <c r="Q102" s="38"/>
    </row>
    <row r="103" spans="3:17" x14ac:dyDescent="0.2">
      <c r="C103" s="38"/>
      <c r="D103" s="38"/>
      <c r="E103" s="38"/>
      <c r="F103" s="38"/>
      <c r="G103" s="38"/>
      <c r="H103" s="38"/>
      <c r="I103" s="38"/>
      <c r="J103" s="38"/>
      <c r="K103" s="38"/>
      <c r="L103" s="38"/>
      <c r="M103" s="38"/>
      <c r="N103" s="38"/>
      <c r="O103" s="38"/>
      <c r="P103" s="38"/>
      <c r="Q103" s="38"/>
    </row>
    <row r="104" spans="3:17" x14ac:dyDescent="0.2">
      <c r="C104" s="38"/>
      <c r="D104" s="38"/>
      <c r="E104" s="38"/>
      <c r="F104" s="38"/>
      <c r="G104" s="38"/>
      <c r="H104" s="38"/>
      <c r="I104" s="38"/>
      <c r="J104" s="38"/>
      <c r="K104" s="38"/>
      <c r="L104" s="38"/>
      <c r="M104" s="38"/>
      <c r="N104" s="38"/>
      <c r="O104" s="38"/>
      <c r="P104" s="38"/>
      <c r="Q104" s="38"/>
    </row>
    <row r="105" spans="3:17" x14ac:dyDescent="0.2">
      <c r="C105" s="38"/>
      <c r="D105" s="38"/>
      <c r="E105" s="38"/>
      <c r="F105" s="38"/>
      <c r="G105" s="38"/>
      <c r="H105" s="38"/>
      <c r="I105" s="38"/>
      <c r="J105" s="38"/>
      <c r="K105" s="38"/>
      <c r="L105" s="38"/>
      <c r="M105" s="38"/>
      <c r="N105" s="38"/>
      <c r="O105" s="38"/>
      <c r="P105" s="38"/>
      <c r="Q105" s="38"/>
    </row>
    <row r="106" spans="3:17" x14ac:dyDescent="0.2">
      <c r="C106" s="38"/>
      <c r="D106" s="38"/>
      <c r="E106" s="38"/>
      <c r="F106" s="38"/>
      <c r="G106" s="38"/>
      <c r="H106" s="38"/>
      <c r="I106" s="38"/>
      <c r="J106" s="38"/>
      <c r="K106" s="38"/>
      <c r="L106" s="38"/>
      <c r="M106" s="38"/>
      <c r="N106" s="38"/>
      <c r="O106" s="38"/>
      <c r="P106" s="38"/>
      <c r="Q106" s="38"/>
    </row>
    <row r="107" spans="3:17" x14ac:dyDescent="0.2">
      <c r="C107" s="38"/>
      <c r="D107" s="38"/>
      <c r="E107" s="38"/>
      <c r="F107" s="38"/>
      <c r="G107" s="38"/>
      <c r="H107" s="38"/>
      <c r="I107" s="38"/>
      <c r="J107" s="38"/>
      <c r="K107" s="38"/>
      <c r="L107" s="38"/>
      <c r="M107" s="38"/>
      <c r="N107" s="38"/>
      <c r="O107" s="38"/>
      <c r="P107" s="38"/>
      <c r="Q107" s="38"/>
    </row>
    <row r="108" spans="3:17" x14ac:dyDescent="0.2">
      <c r="C108" s="38"/>
      <c r="D108" s="38"/>
      <c r="E108" s="38"/>
      <c r="F108" s="38"/>
      <c r="G108" s="38"/>
      <c r="H108" s="38"/>
      <c r="I108" s="38"/>
      <c r="J108" s="38"/>
      <c r="K108" s="38"/>
      <c r="L108" s="38"/>
      <c r="M108" s="38"/>
      <c r="N108" s="38"/>
      <c r="O108" s="38"/>
      <c r="P108" s="38"/>
      <c r="Q108" s="38"/>
    </row>
    <row r="109" spans="3:17" x14ac:dyDescent="0.2">
      <c r="C109" s="38"/>
      <c r="D109" s="38"/>
      <c r="E109" s="38"/>
      <c r="F109" s="38"/>
      <c r="G109" s="38"/>
      <c r="H109" s="38"/>
      <c r="I109" s="38"/>
      <c r="J109" s="38"/>
      <c r="K109" s="38"/>
      <c r="L109" s="38"/>
      <c r="M109" s="38"/>
      <c r="N109" s="38"/>
      <c r="O109" s="38"/>
      <c r="P109" s="38"/>
      <c r="Q109" s="38"/>
    </row>
    <row r="110" spans="3:17" x14ac:dyDescent="0.2">
      <c r="C110" s="38"/>
      <c r="D110" s="38"/>
      <c r="E110" s="38"/>
      <c r="F110" s="38"/>
      <c r="G110" s="38"/>
      <c r="H110" s="38"/>
      <c r="I110" s="38"/>
      <c r="J110" s="38"/>
      <c r="K110" s="38"/>
      <c r="L110" s="38"/>
      <c r="M110" s="38"/>
      <c r="N110" s="38"/>
      <c r="O110" s="38"/>
      <c r="P110" s="38"/>
      <c r="Q110" s="38"/>
    </row>
    <row r="111" spans="3:17" x14ac:dyDescent="0.2">
      <c r="C111" s="38"/>
      <c r="D111" s="38"/>
      <c r="E111" s="38"/>
      <c r="F111" s="38"/>
      <c r="G111" s="38"/>
      <c r="H111" s="38"/>
      <c r="I111" s="38"/>
      <c r="J111" s="38"/>
      <c r="K111" s="38"/>
      <c r="L111" s="38"/>
      <c r="M111" s="38"/>
      <c r="N111" s="38"/>
      <c r="O111" s="38"/>
      <c r="P111" s="38"/>
      <c r="Q111" s="38"/>
    </row>
    <row r="112" spans="3:17" x14ac:dyDescent="0.2">
      <c r="C112" s="38"/>
      <c r="D112" s="38"/>
      <c r="E112" s="38"/>
      <c r="F112" s="38"/>
      <c r="G112" s="38"/>
      <c r="H112" s="38"/>
      <c r="I112" s="38"/>
      <c r="J112" s="38"/>
      <c r="K112" s="38"/>
      <c r="L112" s="38"/>
      <c r="M112" s="38"/>
      <c r="N112" s="38"/>
      <c r="O112" s="38"/>
      <c r="P112" s="38"/>
      <c r="Q112" s="38"/>
    </row>
    <row r="113" spans="3:17" x14ac:dyDescent="0.2">
      <c r="C113" s="38"/>
      <c r="D113" s="38"/>
      <c r="E113" s="38"/>
      <c r="F113" s="38"/>
      <c r="G113" s="38"/>
      <c r="H113" s="38"/>
      <c r="I113" s="38"/>
      <c r="J113" s="38"/>
      <c r="K113" s="38"/>
      <c r="L113" s="38"/>
      <c r="M113" s="38"/>
      <c r="N113" s="38"/>
      <c r="O113" s="38"/>
      <c r="P113" s="38"/>
      <c r="Q113" s="38"/>
    </row>
    <row r="114" spans="3:17" x14ac:dyDescent="0.2">
      <c r="C114" s="38"/>
      <c r="D114" s="38"/>
      <c r="E114" s="38"/>
      <c r="F114" s="38"/>
      <c r="G114" s="38"/>
      <c r="H114" s="38"/>
      <c r="I114" s="38"/>
      <c r="J114" s="38"/>
      <c r="K114" s="38"/>
      <c r="L114" s="38"/>
      <c r="M114" s="38"/>
      <c r="N114" s="38"/>
      <c r="O114" s="38"/>
      <c r="P114" s="38"/>
      <c r="Q114" s="38"/>
    </row>
    <row r="115" spans="3:17" x14ac:dyDescent="0.2">
      <c r="C115" s="38"/>
      <c r="D115" s="38"/>
      <c r="E115" s="38"/>
      <c r="F115" s="38"/>
      <c r="G115" s="38"/>
      <c r="H115" s="38"/>
      <c r="I115" s="38"/>
      <c r="J115" s="38"/>
      <c r="K115" s="38"/>
      <c r="L115" s="38"/>
      <c r="M115" s="38"/>
      <c r="N115" s="38"/>
      <c r="O115" s="38"/>
      <c r="P115" s="38"/>
      <c r="Q115" s="38"/>
    </row>
    <row r="116" spans="3:17" x14ac:dyDescent="0.2">
      <c r="C116" s="38"/>
      <c r="D116" s="38"/>
      <c r="E116" s="38"/>
      <c r="F116" s="38"/>
      <c r="G116" s="38"/>
      <c r="H116" s="38"/>
      <c r="I116" s="38"/>
      <c r="J116" s="38"/>
      <c r="K116" s="38"/>
      <c r="L116" s="38"/>
      <c r="M116" s="38"/>
      <c r="N116" s="38"/>
      <c r="O116" s="38"/>
      <c r="P116" s="38"/>
      <c r="Q116" s="38"/>
    </row>
    <row r="117" spans="3:17" x14ac:dyDescent="0.2">
      <c r="C117" s="38"/>
      <c r="D117" s="38"/>
      <c r="E117" s="38"/>
      <c r="F117" s="38"/>
      <c r="G117" s="38"/>
      <c r="H117" s="38"/>
      <c r="I117" s="38"/>
      <c r="J117" s="38"/>
      <c r="K117" s="38"/>
      <c r="L117" s="38"/>
      <c r="M117" s="38"/>
      <c r="N117" s="38"/>
      <c r="O117" s="38"/>
      <c r="P117" s="38"/>
      <c r="Q117" s="38"/>
    </row>
    <row r="118" spans="3:17" x14ac:dyDescent="0.2">
      <c r="C118" s="38"/>
      <c r="D118" s="38"/>
      <c r="E118" s="38"/>
      <c r="F118" s="38"/>
      <c r="G118" s="38"/>
      <c r="H118" s="38"/>
      <c r="I118" s="38"/>
      <c r="J118" s="38"/>
      <c r="K118" s="38"/>
      <c r="L118" s="38"/>
      <c r="M118" s="38"/>
      <c r="N118" s="38"/>
      <c r="O118" s="38"/>
      <c r="P118" s="38"/>
      <c r="Q118" s="38"/>
    </row>
    <row r="119" spans="3:17" x14ac:dyDescent="0.2">
      <c r="C119" s="38"/>
      <c r="D119" s="38"/>
      <c r="E119" s="38"/>
      <c r="F119" s="38"/>
      <c r="G119" s="38"/>
      <c r="H119" s="38"/>
      <c r="I119" s="38"/>
      <c r="J119" s="38"/>
      <c r="K119" s="38"/>
      <c r="L119" s="38"/>
      <c r="M119" s="38"/>
      <c r="N119" s="38"/>
      <c r="O119" s="38"/>
      <c r="P119" s="38"/>
      <c r="Q119" s="38"/>
    </row>
    <row r="120" spans="3:17" x14ac:dyDescent="0.2">
      <c r="C120" s="38"/>
      <c r="D120" s="38"/>
      <c r="E120" s="38"/>
      <c r="F120" s="38"/>
      <c r="G120" s="38"/>
      <c r="H120" s="38"/>
      <c r="I120" s="38"/>
      <c r="J120" s="38"/>
      <c r="K120" s="38"/>
      <c r="L120" s="38"/>
      <c r="M120" s="38"/>
      <c r="N120" s="38"/>
      <c r="O120" s="38"/>
      <c r="P120" s="38"/>
      <c r="Q120" s="38"/>
    </row>
    <row r="121" spans="3:17" x14ac:dyDescent="0.2">
      <c r="C121" s="38"/>
      <c r="D121" s="38"/>
      <c r="E121" s="38"/>
      <c r="F121" s="38"/>
      <c r="G121" s="38"/>
      <c r="H121" s="38"/>
      <c r="I121" s="38"/>
      <c r="J121" s="38"/>
      <c r="K121" s="38"/>
      <c r="L121" s="38"/>
      <c r="M121" s="38"/>
      <c r="N121" s="38"/>
      <c r="O121" s="38"/>
      <c r="P121" s="38"/>
      <c r="Q121" s="38"/>
    </row>
    <row r="122" spans="3:17" x14ac:dyDescent="0.2">
      <c r="C122" s="38"/>
      <c r="D122" s="38"/>
      <c r="E122" s="38"/>
      <c r="F122" s="38"/>
      <c r="G122" s="38"/>
      <c r="H122" s="38"/>
      <c r="I122" s="38"/>
      <c r="J122" s="38"/>
      <c r="K122" s="38"/>
      <c r="L122" s="38"/>
      <c r="M122" s="38"/>
      <c r="N122" s="38"/>
      <c r="O122" s="38"/>
      <c r="P122" s="38"/>
      <c r="Q122" s="38"/>
    </row>
    <row r="123" spans="3:17" x14ac:dyDescent="0.2">
      <c r="C123" s="38"/>
      <c r="D123" s="38"/>
      <c r="E123" s="38"/>
      <c r="F123" s="38"/>
      <c r="G123" s="38"/>
      <c r="H123" s="38"/>
      <c r="I123" s="38"/>
      <c r="J123" s="38"/>
      <c r="K123" s="38"/>
      <c r="L123" s="38"/>
      <c r="M123" s="38"/>
      <c r="N123" s="38"/>
      <c r="O123" s="38"/>
      <c r="P123" s="38"/>
      <c r="Q123" s="38"/>
    </row>
    <row r="124" spans="3:17" x14ac:dyDescent="0.2">
      <c r="C124" s="38"/>
      <c r="D124" s="38"/>
      <c r="E124" s="38"/>
      <c r="F124" s="38"/>
      <c r="G124" s="38"/>
      <c r="H124" s="38"/>
      <c r="I124" s="38"/>
      <c r="J124" s="38"/>
      <c r="K124" s="38"/>
      <c r="L124" s="38"/>
      <c r="M124" s="38"/>
      <c r="N124" s="38"/>
      <c r="O124" s="38"/>
      <c r="P124" s="38"/>
      <c r="Q124" s="38"/>
    </row>
    <row r="125" spans="3:17" x14ac:dyDescent="0.2">
      <c r="C125" s="38"/>
      <c r="D125" s="38"/>
      <c r="E125" s="38"/>
      <c r="F125" s="38"/>
      <c r="G125" s="38"/>
      <c r="H125" s="38"/>
      <c r="I125" s="38"/>
      <c r="J125" s="38"/>
      <c r="K125" s="38"/>
      <c r="L125" s="38"/>
      <c r="M125" s="38"/>
      <c r="N125" s="38"/>
      <c r="O125" s="38"/>
      <c r="P125" s="38"/>
      <c r="Q125" s="38"/>
    </row>
    <row r="126" spans="3:17" x14ac:dyDescent="0.2">
      <c r="C126" s="38"/>
      <c r="D126" s="38"/>
      <c r="E126" s="38"/>
      <c r="F126" s="38"/>
      <c r="G126" s="38"/>
      <c r="H126" s="38"/>
      <c r="I126" s="38"/>
      <c r="J126" s="38"/>
      <c r="K126" s="38"/>
      <c r="L126" s="38"/>
      <c r="M126" s="38"/>
      <c r="N126" s="38"/>
      <c r="O126" s="38"/>
      <c r="P126" s="38"/>
      <c r="Q126" s="38"/>
    </row>
    <row r="127" spans="3:17" x14ac:dyDescent="0.2">
      <c r="C127" s="38"/>
      <c r="D127" s="38"/>
      <c r="E127" s="38"/>
      <c r="F127" s="38"/>
      <c r="G127" s="38"/>
      <c r="H127" s="38"/>
      <c r="I127" s="38"/>
      <c r="J127" s="38"/>
      <c r="K127" s="38"/>
      <c r="L127" s="38"/>
      <c r="M127" s="38"/>
      <c r="N127" s="38"/>
      <c r="O127" s="38"/>
      <c r="P127" s="38"/>
      <c r="Q127" s="38"/>
    </row>
    <row r="128" spans="3:17" x14ac:dyDescent="0.2">
      <c r="C128" s="38"/>
      <c r="D128" s="38"/>
      <c r="E128" s="38"/>
      <c r="F128" s="38"/>
      <c r="G128" s="38"/>
      <c r="H128" s="38"/>
      <c r="I128" s="38"/>
      <c r="J128" s="38"/>
      <c r="K128" s="38"/>
      <c r="L128" s="38"/>
      <c r="M128" s="38"/>
      <c r="N128" s="38"/>
      <c r="O128" s="38"/>
      <c r="P128" s="38"/>
      <c r="Q128" s="38"/>
    </row>
    <row r="129" spans="3:17" x14ac:dyDescent="0.2">
      <c r="C129" s="38"/>
      <c r="D129" s="38"/>
      <c r="E129" s="38"/>
      <c r="F129" s="38"/>
      <c r="G129" s="38"/>
      <c r="H129" s="38"/>
      <c r="I129" s="38"/>
      <c r="J129" s="38"/>
      <c r="K129" s="38"/>
      <c r="L129" s="38"/>
      <c r="M129" s="38"/>
      <c r="N129" s="38"/>
      <c r="O129" s="38"/>
      <c r="P129" s="38"/>
      <c r="Q129" s="38"/>
    </row>
    <row r="130" spans="3:17" x14ac:dyDescent="0.2">
      <c r="C130" s="38"/>
      <c r="D130" s="38"/>
      <c r="E130" s="38"/>
      <c r="F130" s="38"/>
      <c r="G130" s="38"/>
      <c r="H130" s="38"/>
      <c r="I130" s="38"/>
      <c r="J130" s="38"/>
      <c r="K130" s="38"/>
      <c r="L130" s="38"/>
      <c r="M130" s="38"/>
      <c r="N130" s="38"/>
      <c r="O130" s="38"/>
      <c r="P130" s="38"/>
      <c r="Q130" s="38"/>
    </row>
    <row r="131" spans="3:17" x14ac:dyDescent="0.2">
      <c r="C131" s="38"/>
      <c r="D131" s="38"/>
      <c r="E131" s="38"/>
      <c r="F131" s="38"/>
      <c r="G131" s="38"/>
      <c r="H131" s="38"/>
      <c r="I131" s="38"/>
      <c r="J131" s="38"/>
      <c r="K131" s="38"/>
      <c r="L131" s="38"/>
      <c r="M131" s="38"/>
      <c r="N131" s="38"/>
      <c r="O131" s="38"/>
      <c r="P131" s="38"/>
      <c r="Q131" s="38"/>
    </row>
    <row r="132" spans="3:17" x14ac:dyDescent="0.2">
      <c r="C132" s="38"/>
      <c r="D132" s="38"/>
      <c r="E132" s="38"/>
      <c r="F132" s="38"/>
      <c r="G132" s="38"/>
      <c r="H132" s="38"/>
      <c r="I132" s="38"/>
      <c r="J132" s="38"/>
      <c r="K132" s="38"/>
      <c r="L132" s="38"/>
      <c r="M132" s="38"/>
      <c r="N132" s="38"/>
      <c r="O132" s="38"/>
      <c r="P132" s="38"/>
      <c r="Q132" s="38"/>
    </row>
    <row r="133" spans="3:17" x14ac:dyDescent="0.2">
      <c r="C133" s="38"/>
      <c r="D133" s="38"/>
      <c r="E133" s="38"/>
      <c r="F133" s="38"/>
      <c r="G133" s="38"/>
      <c r="H133" s="38"/>
      <c r="I133" s="38"/>
      <c r="J133" s="38"/>
      <c r="K133" s="38"/>
      <c r="L133" s="38"/>
      <c r="M133" s="38"/>
      <c r="N133" s="38"/>
      <c r="O133" s="38"/>
      <c r="P133" s="38"/>
      <c r="Q133" s="38"/>
    </row>
    <row r="134" spans="3:17" x14ac:dyDescent="0.2">
      <c r="C134" s="38"/>
      <c r="D134" s="38"/>
      <c r="E134" s="38"/>
      <c r="F134" s="38"/>
      <c r="G134" s="38"/>
      <c r="H134" s="38"/>
      <c r="I134" s="38"/>
      <c r="J134" s="38"/>
      <c r="K134" s="38"/>
      <c r="L134" s="38"/>
      <c r="M134" s="38"/>
      <c r="N134" s="38"/>
      <c r="O134" s="38"/>
      <c r="P134" s="38"/>
      <c r="Q134" s="38"/>
    </row>
    <row r="135" spans="3:17" x14ac:dyDescent="0.2">
      <c r="C135" s="38"/>
      <c r="D135" s="38"/>
      <c r="E135" s="38"/>
      <c r="F135" s="38"/>
      <c r="G135" s="38"/>
      <c r="H135" s="38"/>
      <c r="I135" s="38"/>
      <c r="J135" s="38"/>
      <c r="K135" s="38"/>
      <c r="L135" s="38"/>
      <c r="M135" s="38"/>
      <c r="N135" s="38"/>
      <c r="O135" s="38"/>
      <c r="P135" s="38"/>
      <c r="Q135" s="38"/>
    </row>
    <row r="136" spans="3:17" x14ac:dyDescent="0.2">
      <c r="C136" s="38"/>
      <c r="D136" s="38"/>
      <c r="E136" s="38"/>
      <c r="F136" s="38"/>
      <c r="G136" s="38"/>
      <c r="H136" s="38"/>
      <c r="I136" s="38"/>
      <c r="J136" s="38"/>
      <c r="K136" s="38"/>
      <c r="L136" s="38"/>
      <c r="M136" s="38"/>
      <c r="N136" s="38"/>
      <c r="O136" s="38"/>
      <c r="P136" s="38"/>
      <c r="Q136" s="38"/>
    </row>
    <row r="137" spans="3:17" x14ac:dyDescent="0.2">
      <c r="C137" s="38"/>
      <c r="D137" s="38"/>
      <c r="E137" s="38"/>
      <c r="F137" s="38"/>
      <c r="G137" s="38"/>
      <c r="H137" s="38"/>
      <c r="I137" s="38"/>
      <c r="J137" s="38"/>
      <c r="K137" s="38"/>
      <c r="L137" s="38"/>
      <c r="M137" s="38"/>
      <c r="N137" s="38"/>
      <c r="O137" s="38"/>
      <c r="P137" s="38"/>
      <c r="Q137" s="38"/>
    </row>
    <row r="138" spans="3:17" x14ac:dyDescent="0.2">
      <c r="C138" s="38"/>
      <c r="D138" s="38"/>
      <c r="E138" s="38"/>
      <c r="F138" s="38"/>
      <c r="G138" s="38"/>
      <c r="H138" s="38"/>
      <c r="I138" s="38"/>
      <c r="J138" s="38"/>
      <c r="K138" s="38"/>
      <c r="L138" s="38"/>
      <c r="M138" s="38"/>
      <c r="N138" s="38"/>
      <c r="O138" s="38"/>
      <c r="P138" s="38"/>
      <c r="Q138" s="38"/>
    </row>
    <row r="139" spans="3:17" x14ac:dyDescent="0.2">
      <c r="C139" s="38"/>
      <c r="D139" s="38"/>
      <c r="E139" s="38"/>
      <c r="F139" s="38"/>
      <c r="G139" s="38"/>
      <c r="H139" s="38"/>
      <c r="I139" s="38"/>
      <c r="J139" s="38"/>
      <c r="K139" s="38"/>
      <c r="L139" s="38"/>
      <c r="M139" s="38"/>
      <c r="N139" s="38"/>
      <c r="O139" s="38"/>
      <c r="P139" s="38"/>
      <c r="Q139" s="38"/>
    </row>
    <row r="140" spans="3:17" x14ac:dyDescent="0.2">
      <c r="C140" s="38"/>
      <c r="D140" s="38"/>
      <c r="E140" s="38"/>
      <c r="F140" s="38"/>
      <c r="G140" s="38"/>
      <c r="H140" s="38"/>
      <c r="I140" s="38"/>
      <c r="J140" s="38"/>
      <c r="K140" s="38"/>
      <c r="L140" s="38"/>
      <c r="M140" s="38"/>
      <c r="N140" s="38"/>
      <c r="O140" s="38"/>
      <c r="P140" s="38"/>
      <c r="Q140" s="38"/>
    </row>
    <row r="141" spans="3:17" x14ac:dyDescent="0.2">
      <c r="C141" s="38"/>
      <c r="D141" s="38"/>
      <c r="E141" s="38"/>
      <c r="F141" s="38"/>
      <c r="G141" s="38"/>
      <c r="H141" s="38"/>
      <c r="I141" s="38"/>
      <c r="J141" s="38"/>
      <c r="K141" s="38"/>
      <c r="L141" s="38"/>
      <c r="M141" s="38"/>
      <c r="N141" s="38"/>
      <c r="O141" s="38"/>
      <c r="P141" s="38"/>
      <c r="Q141" s="38"/>
    </row>
    <row r="142" spans="3:17" x14ac:dyDescent="0.2">
      <c r="C142" s="38"/>
      <c r="D142" s="38"/>
      <c r="E142" s="38"/>
      <c r="F142" s="38"/>
      <c r="G142" s="38"/>
      <c r="H142" s="38"/>
      <c r="I142" s="38"/>
      <c r="J142" s="38"/>
      <c r="K142" s="38"/>
      <c r="L142" s="38"/>
      <c r="M142" s="38"/>
      <c r="N142" s="38"/>
      <c r="O142" s="38"/>
      <c r="P142" s="38"/>
      <c r="Q142" s="38"/>
    </row>
    <row r="143" spans="3:17" x14ac:dyDescent="0.2">
      <c r="C143" s="38"/>
      <c r="D143" s="38"/>
      <c r="E143" s="38"/>
      <c r="F143" s="38"/>
      <c r="G143" s="38"/>
      <c r="H143" s="38"/>
      <c r="I143" s="38"/>
      <c r="J143" s="38"/>
      <c r="K143" s="38"/>
      <c r="L143" s="38"/>
      <c r="M143" s="38"/>
      <c r="N143" s="38"/>
      <c r="O143" s="38"/>
      <c r="P143" s="38"/>
      <c r="Q143" s="38"/>
    </row>
    <row r="144" spans="3:17" x14ac:dyDescent="0.2">
      <c r="C144" s="38"/>
      <c r="D144" s="38"/>
      <c r="E144" s="38"/>
      <c r="F144" s="38"/>
      <c r="G144" s="38"/>
      <c r="H144" s="38"/>
      <c r="I144" s="38"/>
      <c r="J144" s="38"/>
      <c r="K144" s="38"/>
      <c r="L144" s="38"/>
      <c r="M144" s="38"/>
      <c r="N144" s="38"/>
      <c r="O144" s="38"/>
      <c r="P144" s="38"/>
      <c r="Q144" s="38"/>
    </row>
    <row r="145" spans="3:17" x14ac:dyDescent="0.2">
      <c r="C145" s="38"/>
      <c r="D145" s="38"/>
      <c r="E145" s="38"/>
      <c r="F145" s="38"/>
      <c r="G145" s="38"/>
      <c r="H145" s="38"/>
      <c r="I145" s="38"/>
      <c r="J145" s="38"/>
      <c r="K145" s="38"/>
      <c r="L145" s="38"/>
      <c r="M145" s="38"/>
      <c r="N145" s="38"/>
      <c r="O145" s="38"/>
      <c r="P145" s="38"/>
      <c r="Q145" s="38"/>
    </row>
    <row r="146" spans="3:17" x14ac:dyDescent="0.2">
      <c r="C146" s="38"/>
      <c r="D146" s="38"/>
      <c r="E146" s="38"/>
      <c r="F146" s="38"/>
      <c r="G146" s="38"/>
      <c r="H146" s="38"/>
      <c r="I146" s="38"/>
      <c r="J146" s="38"/>
      <c r="K146" s="38"/>
      <c r="L146" s="38"/>
      <c r="M146" s="38"/>
      <c r="N146" s="38"/>
      <c r="O146" s="38"/>
      <c r="P146" s="38"/>
      <c r="Q146" s="38"/>
    </row>
    <row r="147" spans="3:17" x14ac:dyDescent="0.2">
      <c r="C147" s="38"/>
      <c r="D147" s="38"/>
      <c r="E147" s="38"/>
      <c r="F147" s="38"/>
      <c r="G147" s="38"/>
      <c r="H147" s="38"/>
      <c r="I147" s="38"/>
      <c r="J147" s="38"/>
      <c r="K147" s="38"/>
      <c r="L147" s="38"/>
      <c r="M147" s="38"/>
      <c r="N147" s="38"/>
      <c r="O147" s="38"/>
      <c r="P147" s="38"/>
      <c r="Q147" s="38"/>
    </row>
    <row r="148" spans="3:17" x14ac:dyDescent="0.2">
      <c r="C148" s="38"/>
      <c r="D148" s="38"/>
      <c r="E148" s="38"/>
      <c r="F148" s="38"/>
      <c r="G148" s="38"/>
      <c r="H148" s="38"/>
      <c r="I148" s="38"/>
      <c r="J148" s="38"/>
      <c r="K148" s="38"/>
      <c r="L148" s="38"/>
      <c r="M148" s="38"/>
      <c r="N148" s="38"/>
      <c r="O148" s="38"/>
      <c r="P148" s="38"/>
      <c r="Q148" s="38"/>
    </row>
    <row r="149" spans="3:17" x14ac:dyDescent="0.2">
      <c r="C149" s="38"/>
      <c r="D149" s="38"/>
      <c r="E149" s="38"/>
      <c r="F149" s="38"/>
      <c r="G149" s="38"/>
      <c r="H149" s="38"/>
      <c r="I149" s="38"/>
      <c r="J149" s="38"/>
      <c r="K149" s="38"/>
      <c r="L149" s="38"/>
      <c r="M149" s="38"/>
      <c r="N149" s="38"/>
      <c r="O149" s="38"/>
      <c r="P149" s="38"/>
      <c r="Q149" s="38"/>
    </row>
    <row r="150" spans="3:17" x14ac:dyDescent="0.2">
      <c r="C150" s="38"/>
      <c r="D150" s="38"/>
      <c r="E150" s="38"/>
      <c r="F150" s="38"/>
      <c r="G150" s="38"/>
      <c r="H150" s="38"/>
      <c r="I150" s="38"/>
      <c r="J150" s="38"/>
      <c r="K150" s="38"/>
      <c r="L150" s="38"/>
      <c r="M150" s="38"/>
      <c r="N150" s="38"/>
      <c r="O150" s="38"/>
      <c r="P150" s="38"/>
      <c r="Q150" s="38"/>
    </row>
    <row r="151" spans="3:17" x14ac:dyDescent="0.2">
      <c r="C151" s="38"/>
      <c r="D151" s="38"/>
      <c r="E151" s="38"/>
      <c r="F151" s="38"/>
      <c r="G151" s="38"/>
      <c r="H151" s="38"/>
      <c r="I151" s="38"/>
      <c r="J151" s="38"/>
      <c r="K151" s="38"/>
      <c r="L151" s="38"/>
      <c r="M151" s="38"/>
      <c r="N151" s="38"/>
      <c r="O151" s="38"/>
      <c r="P151" s="38"/>
      <c r="Q151" s="38"/>
    </row>
    <row r="152" spans="3:17" x14ac:dyDescent="0.2">
      <c r="C152" s="38"/>
      <c r="D152" s="38"/>
      <c r="E152" s="38"/>
      <c r="F152" s="38"/>
      <c r="G152" s="38"/>
      <c r="H152" s="38"/>
      <c r="I152" s="38"/>
      <c r="J152" s="38"/>
      <c r="K152" s="38"/>
      <c r="L152" s="38"/>
      <c r="M152" s="38"/>
      <c r="N152" s="38"/>
      <c r="O152" s="38"/>
      <c r="P152" s="38"/>
      <c r="Q152" s="38"/>
    </row>
    <row r="153" spans="3:17" x14ac:dyDescent="0.2">
      <c r="C153" s="38"/>
      <c r="D153" s="38"/>
      <c r="E153" s="38"/>
      <c r="F153" s="38"/>
      <c r="G153" s="38"/>
      <c r="H153" s="38"/>
      <c r="I153" s="38"/>
      <c r="J153" s="38"/>
      <c r="K153" s="38"/>
      <c r="L153" s="38"/>
      <c r="M153" s="38"/>
      <c r="N153" s="38"/>
      <c r="O153" s="38"/>
      <c r="P153" s="38"/>
      <c r="Q153" s="38"/>
    </row>
    <row r="154" spans="3:17" x14ac:dyDescent="0.2">
      <c r="C154" s="38"/>
      <c r="D154" s="38"/>
      <c r="E154" s="38"/>
      <c r="F154" s="38"/>
      <c r="G154" s="38"/>
      <c r="H154" s="38"/>
      <c r="I154" s="38"/>
      <c r="J154" s="38"/>
      <c r="K154" s="38"/>
      <c r="L154" s="38"/>
      <c r="M154" s="38"/>
      <c r="N154" s="38"/>
      <c r="O154" s="38"/>
      <c r="P154" s="38"/>
      <c r="Q154" s="38"/>
    </row>
    <row r="155" spans="3:17" x14ac:dyDescent="0.2">
      <c r="C155" s="38"/>
      <c r="D155" s="38"/>
      <c r="E155" s="38"/>
      <c r="F155" s="38"/>
      <c r="G155" s="38"/>
      <c r="H155" s="38"/>
      <c r="I155" s="38"/>
      <c r="J155" s="38"/>
      <c r="K155" s="38"/>
      <c r="L155" s="38"/>
      <c r="M155" s="38"/>
      <c r="N155" s="38"/>
      <c r="O155" s="38"/>
      <c r="P155" s="38"/>
      <c r="Q155" s="38"/>
    </row>
    <row r="156" spans="3:17" x14ac:dyDescent="0.2">
      <c r="C156" s="38"/>
      <c r="D156" s="38"/>
      <c r="E156" s="38"/>
      <c r="F156" s="38"/>
      <c r="G156" s="38"/>
      <c r="H156" s="38"/>
      <c r="I156" s="38"/>
      <c r="J156" s="38"/>
      <c r="K156" s="38"/>
      <c r="L156" s="38"/>
      <c r="M156" s="38"/>
      <c r="N156" s="38"/>
      <c r="O156" s="38"/>
      <c r="P156" s="38"/>
      <c r="Q156" s="38"/>
    </row>
    <row r="157" spans="3:17" x14ac:dyDescent="0.2">
      <c r="C157" s="38"/>
      <c r="D157" s="38"/>
      <c r="E157" s="38"/>
      <c r="F157" s="38"/>
      <c r="G157" s="38"/>
      <c r="H157" s="38"/>
      <c r="I157" s="38"/>
      <c r="J157" s="38"/>
      <c r="K157" s="38"/>
      <c r="L157" s="38"/>
      <c r="M157" s="38"/>
      <c r="N157" s="38"/>
      <c r="O157" s="38"/>
      <c r="P157" s="38"/>
      <c r="Q157" s="38"/>
    </row>
    <row r="158" spans="3:17" x14ac:dyDescent="0.2">
      <c r="C158" s="38"/>
      <c r="D158" s="38"/>
      <c r="E158" s="38"/>
      <c r="F158" s="38"/>
      <c r="G158" s="38"/>
      <c r="H158" s="38"/>
      <c r="I158" s="38"/>
      <c r="J158" s="38"/>
      <c r="K158" s="38"/>
      <c r="L158" s="38"/>
      <c r="M158" s="38"/>
      <c r="N158" s="38"/>
      <c r="O158" s="38"/>
      <c r="P158" s="38"/>
      <c r="Q158" s="38"/>
    </row>
    <row r="159" spans="3:17" x14ac:dyDescent="0.2">
      <c r="C159" s="38"/>
      <c r="D159" s="38"/>
      <c r="E159" s="38"/>
      <c r="F159" s="38"/>
      <c r="G159" s="38"/>
      <c r="H159" s="38"/>
      <c r="I159" s="38"/>
      <c r="J159" s="38"/>
      <c r="K159" s="38"/>
      <c r="L159" s="38"/>
      <c r="M159" s="38"/>
      <c r="N159" s="38"/>
      <c r="O159" s="38"/>
      <c r="P159" s="38"/>
      <c r="Q159" s="38"/>
    </row>
    <row r="160" spans="3:17" x14ac:dyDescent="0.2">
      <c r="C160" s="38"/>
      <c r="D160" s="38"/>
      <c r="E160" s="38"/>
      <c r="F160" s="38"/>
      <c r="G160" s="38"/>
      <c r="H160" s="38"/>
      <c r="I160" s="38"/>
      <c r="J160" s="38"/>
      <c r="K160" s="38"/>
      <c r="L160" s="38"/>
      <c r="M160" s="38"/>
      <c r="N160" s="38"/>
      <c r="O160" s="38"/>
      <c r="P160" s="38"/>
      <c r="Q160" s="38"/>
    </row>
    <row r="161" spans="3:17" x14ac:dyDescent="0.2">
      <c r="C161" s="38"/>
      <c r="D161" s="38"/>
      <c r="E161" s="38"/>
      <c r="F161" s="38"/>
      <c r="G161" s="38"/>
      <c r="H161" s="38"/>
      <c r="I161" s="38"/>
      <c r="J161" s="38"/>
      <c r="K161" s="38"/>
      <c r="L161" s="38"/>
      <c r="M161" s="38"/>
      <c r="N161" s="38"/>
      <c r="O161" s="38"/>
      <c r="P161" s="38"/>
      <c r="Q161" s="38"/>
    </row>
    <row r="162" spans="3:17" x14ac:dyDescent="0.2">
      <c r="C162" s="38"/>
      <c r="D162" s="38"/>
      <c r="E162" s="38"/>
      <c r="F162" s="38"/>
      <c r="G162" s="38"/>
      <c r="H162" s="38"/>
      <c r="I162" s="38"/>
      <c r="J162" s="38"/>
      <c r="K162" s="38"/>
      <c r="L162" s="38"/>
      <c r="M162" s="38"/>
      <c r="N162" s="38"/>
      <c r="O162" s="38"/>
      <c r="P162" s="38"/>
      <c r="Q162" s="38"/>
    </row>
    <row r="163" spans="3:17" x14ac:dyDescent="0.2">
      <c r="C163" s="38"/>
      <c r="D163" s="38"/>
      <c r="E163" s="38"/>
      <c r="F163" s="38"/>
      <c r="G163" s="38"/>
      <c r="H163" s="38"/>
      <c r="I163" s="38"/>
      <c r="J163" s="38"/>
      <c r="K163" s="38"/>
      <c r="L163" s="38"/>
      <c r="M163" s="38"/>
      <c r="N163" s="38"/>
      <c r="O163" s="38"/>
      <c r="P163" s="38"/>
      <c r="Q163" s="38"/>
    </row>
    <row r="164" spans="3:17" x14ac:dyDescent="0.2">
      <c r="C164" s="38"/>
      <c r="D164" s="38"/>
      <c r="E164" s="38"/>
      <c r="F164" s="38"/>
      <c r="G164" s="38"/>
      <c r="H164" s="38"/>
      <c r="I164" s="38"/>
      <c r="J164" s="38"/>
      <c r="K164" s="38"/>
      <c r="L164" s="38"/>
      <c r="M164" s="38"/>
      <c r="N164" s="38"/>
      <c r="O164" s="38"/>
      <c r="P164" s="38"/>
      <c r="Q164" s="38"/>
    </row>
    <row r="165" spans="3:17" x14ac:dyDescent="0.2">
      <c r="C165" s="38"/>
      <c r="D165" s="38"/>
      <c r="E165" s="38"/>
      <c r="F165" s="38"/>
      <c r="G165" s="38"/>
      <c r="H165" s="38"/>
      <c r="I165" s="38"/>
      <c r="J165" s="38"/>
      <c r="K165" s="38"/>
      <c r="L165" s="38"/>
      <c r="M165" s="38"/>
      <c r="N165" s="38"/>
      <c r="O165" s="38"/>
      <c r="P165" s="38"/>
      <c r="Q165" s="38"/>
    </row>
    <row r="166" spans="3:17" x14ac:dyDescent="0.2">
      <c r="C166" s="38"/>
      <c r="D166" s="38"/>
      <c r="E166" s="38"/>
      <c r="F166" s="38"/>
      <c r="G166" s="38"/>
      <c r="H166" s="38"/>
      <c r="I166" s="38"/>
      <c r="J166" s="38"/>
      <c r="K166" s="38"/>
      <c r="L166" s="38"/>
      <c r="M166" s="38"/>
      <c r="N166" s="38"/>
      <c r="O166" s="38"/>
      <c r="P166" s="38"/>
      <c r="Q166" s="38"/>
    </row>
    <row r="167" spans="3:17" x14ac:dyDescent="0.2">
      <c r="C167" s="38"/>
      <c r="D167" s="38"/>
      <c r="E167" s="38"/>
      <c r="F167" s="38"/>
      <c r="G167" s="38"/>
      <c r="H167" s="38"/>
      <c r="I167" s="38"/>
      <c r="J167" s="38"/>
      <c r="K167" s="38"/>
      <c r="L167" s="38"/>
      <c r="M167" s="38"/>
      <c r="N167" s="38"/>
      <c r="O167" s="38"/>
      <c r="P167" s="38"/>
      <c r="Q167" s="38"/>
    </row>
    <row r="168" spans="3:17" x14ac:dyDescent="0.2">
      <c r="C168" s="38"/>
      <c r="D168" s="38"/>
      <c r="E168" s="38"/>
      <c r="F168" s="38"/>
      <c r="G168" s="38"/>
      <c r="H168" s="38"/>
      <c r="I168" s="38"/>
      <c r="J168" s="38"/>
      <c r="K168" s="38"/>
      <c r="L168" s="38"/>
      <c r="M168" s="38"/>
      <c r="N168" s="38"/>
      <c r="O168" s="38"/>
      <c r="P168" s="38"/>
      <c r="Q168" s="38"/>
    </row>
    <row r="169" spans="3:17" x14ac:dyDescent="0.2">
      <c r="C169" s="38"/>
      <c r="D169" s="38"/>
      <c r="E169" s="38"/>
      <c r="F169" s="38"/>
      <c r="G169" s="38"/>
      <c r="H169" s="38"/>
      <c r="I169" s="38"/>
      <c r="J169" s="38"/>
      <c r="K169" s="38"/>
      <c r="L169" s="38"/>
      <c r="M169" s="38"/>
      <c r="N169" s="38"/>
      <c r="O169" s="38"/>
      <c r="P169" s="38"/>
      <c r="Q169" s="38"/>
    </row>
    <row r="170" spans="3:17" x14ac:dyDescent="0.2">
      <c r="C170" s="38"/>
      <c r="D170" s="38"/>
      <c r="E170" s="38"/>
      <c r="F170" s="38"/>
      <c r="G170" s="38"/>
      <c r="H170" s="38"/>
      <c r="I170" s="38"/>
      <c r="J170" s="38"/>
      <c r="K170" s="38"/>
      <c r="L170" s="38"/>
      <c r="M170" s="38"/>
      <c r="N170" s="38"/>
      <c r="O170" s="38"/>
      <c r="P170" s="38"/>
      <c r="Q170" s="38"/>
    </row>
    <row r="171" spans="3:17" x14ac:dyDescent="0.2">
      <c r="C171" s="38"/>
      <c r="D171" s="38"/>
      <c r="E171" s="38"/>
      <c r="F171" s="38"/>
      <c r="G171" s="38"/>
      <c r="H171" s="38"/>
      <c r="I171" s="38"/>
      <c r="J171" s="38"/>
      <c r="K171" s="38"/>
      <c r="L171" s="38"/>
      <c r="M171" s="38"/>
      <c r="N171" s="38"/>
      <c r="O171" s="38"/>
      <c r="P171" s="38"/>
      <c r="Q171" s="38"/>
    </row>
    <row r="172" spans="3:17" x14ac:dyDescent="0.2">
      <c r="C172" s="38"/>
      <c r="D172" s="38"/>
      <c r="E172" s="38"/>
      <c r="F172" s="38"/>
      <c r="G172" s="38"/>
      <c r="H172" s="38"/>
      <c r="I172" s="38"/>
      <c r="J172" s="38"/>
      <c r="K172" s="38"/>
      <c r="L172" s="38"/>
      <c r="M172" s="38"/>
      <c r="N172" s="38"/>
      <c r="O172" s="38"/>
      <c r="P172" s="38"/>
      <c r="Q172" s="38"/>
    </row>
    <row r="173" spans="3:17" x14ac:dyDescent="0.2">
      <c r="C173" s="38"/>
      <c r="D173" s="38"/>
      <c r="E173" s="38"/>
      <c r="F173" s="38"/>
      <c r="G173" s="38"/>
      <c r="H173" s="38"/>
      <c r="I173" s="38"/>
      <c r="J173" s="38"/>
      <c r="K173" s="38"/>
      <c r="L173" s="38"/>
      <c r="M173" s="38"/>
      <c r="N173" s="38"/>
      <c r="O173" s="38"/>
      <c r="P173" s="38"/>
      <c r="Q173" s="38"/>
    </row>
    <row r="174" spans="3:17" x14ac:dyDescent="0.2">
      <c r="C174" s="38"/>
      <c r="D174" s="38"/>
      <c r="E174" s="38"/>
      <c r="F174" s="38"/>
      <c r="G174" s="38"/>
      <c r="H174" s="38"/>
      <c r="I174" s="38"/>
      <c r="J174" s="38"/>
      <c r="K174" s="38"/>
      <c r="L174" s="38"/>
      <c r="M174" s="38"/>
      <c r="N174" s="38"/>
      <c r="O174" s="38"/>
      <c r="P174" s="38"/>
      <c r="Q174" s="38"/>
    </row>
    <row r="175" spans="3:17" x14ac:dyDescent="0.2">
      <c r="C175" s="38"/>
      <c r="D175" s="38"/>
      <c r="E175" s="38"/>
      <c r="F175" s="38"/>
      <c r="G175" s="38"/>
      <c r="H175" s="38"/>
      <c r="I175" s="38"/>
      <c r="J175" s="38"/>
      <c r="K175" s="38"/>
      <c r="L175" s="38"/>
      <c r="M175" s="38"/>
      <c r="N175" s="38"/>
      <c r="O175" s="38"/>
      <c r="P175" s="38"/>
      <c r="Q175" s="38"/>
    </row>
    <row r="176" spans="3:17" x14ac:dyDescent="0.2">
      <c r="C176" s="38"/>
      <c r="D176" s="38"/>
      <c r="E176" s="38"/>
      <c r="F176" s="38"/>
      <c r="G176" s="38"/>
      <c r="H176" s="38"/>
      <c r="I176" s="38"/>
      <c r="J176" s="38"/>
      <c r="K176" s="38"/>
      <c r="L176" s="38"/>
      <c r="M176" s="38"/>
      <c r="N176" s="38"/>
      <c r="O176" s="38"/>
      <c r="P176" s="38"/>
      <c r="Q176" s="38"/>
    </row>
    <row r="177" spans="3:17" x14ac:dyDescent="0.2">
      <c r="C177" s="38"/>
      <c r="D177" s="38"/>
      <c r="E177" s="38"/>
      <c r="F177" s="38"/>
      <c r="G177" s="38"/>
      <c r="H177" s="38"/>
      <c r="I177" s="38"/>
      <c r="J177" s="38"/>
      <c r="K177" s="38"/>
      <c r="L177" s="38"/>
      <c r="M177" s="38"/>
      <c r="N177" s="38"/>
      <c r="O177" s="38"/>
      <c r="P177" s="38"/>
      <c r="Q177" s="38"/>
    </row>
    <row r="178" spans="3:17" x14ac:dyDescent="0.2">
      <c r="C178" s="38"/>
      <c r="D178" s="38"/>
      <c r="E178" s="38"/>
      <c r="F178" s="38"/>
      <c r="G178" s="38"/>
      <c r="H178" s="38"/>
      <c r="I178" s="38"/>
      <c r="J178" s="38"/>
      <c r="K178" s="38"/>
      <c r="L178" s="38"/>
      <c r="M178" s="38"/>
      <c r="N178" s="38"/>
      <c r="O178" s="38"/>
      <c r="P178" s="38"/>
      <c r="Q178" s="38"/>
    </row>
    <row r="179" spans="3:17" x14ac:dyDescent="0.2">
      <c r="C179" s="38"/>
      <c r="D179" s="38"/>
      <c r="E179" s="38"/>
      <c r="F179" s="38"/>
      <c r="G179" s="38"/>
      <c r="H179" s="38"/>
      <c r="I179" s="38"/>
      <c r="J179" s="38"/>
      <c r="K179" s="38"/>
      <c r="L179" s="38"/>
      <c r="M179" s="38"/>
      <c r="N179" s="38"/>
      <c r="O179" s="38"/>
      <c r="P179" s="38"/>
      <c r="Q179" s="38"/>
    </row>
    <row r="180" spans="3:17" x14ac:dyDescent="0.2">
      <c r="C180" s="38"/>
      <c r="D180" s="38"/>
      <c r="E180" s="38"/>
      <c r="F180" s="38"/>
      <c r="G180" s="38"/>
      <c r="H180" s="38"/>
      <c r="I180" s="38"/>
      <c r="J180" s="38"/>
      <c r="K180" s="38"/>
      <c r="L180" s="38"/>
      <c r="M180" s="38"/>
      <c r="N180" s="38"/>
      <c r="O180" s="38"/>
      <c r="P180" s="38"/>
      <c r="Q180" s="38"/>
    </row>
    <row r="181" spans="3:17" x14ac:dyDescent="0.2">
      <c r="C181" s="38"/>
      <c r="D181" s="38"/>
      <c r="E181" s="38"/>
      <c r="F181" s="38"/>
      <c r="G181" s="38"/>
      <c r="H181" s="38"/>
      <c r="I181" s="38"/>
      <c r="J181" s="38"/>
      <c r="K181" s="38"/>
      <c r="L181" s="38"/>
      <c r="M181" s="38"/>
      <c r="N181" s="38"/>
      <c r="O181" s="38"/>
      <c r="P181" s="38"/>
      <c r="Q181" s="38"/>
    </row>
    <row r="182" spans="3:17" x14ac:dyDescent="0.2">
      <c r="C182" s="38"/>
      <c r="D182" s="38"/>
      <c r="E182" s="38"/>
      <c r="F182" s="38"/>
      <c r="G182" s="38"/>
      <c r="H182" s="38"/>
      <c r="I182" s="38"/>
      <c r="J182" s="38"/>
      <c r="K182" s="38"/>
      <c r="L182" s="38"/>
      <c r="M182" s="38"/>
      <c r="N182" s="38"/>
      <c r="O182" s="38"/>
      <c r="P182" s="38"/>
      <c r="Q182" s="38"/>
    </row>
    <row r="183" spans="3:17" x14ac:dyDescent="0.2">
      <c r="C183" s="38"/>
      <c r="D183" s="38"/>
      <c r="E183" s="38"/>
      <c r="F183" s="38"/>
      <c r="G183" s="38"/>
      <c r="H183" s="38"/>
      <c r="I183" s="38"/>
      <c r="J183" s="38"/>
      <c r="K183" s="38"/>
      <c r="L183" s="38"/>
      <c r="M183" s="38"/>
      <c r="N183" s="38"/>
      <c r="O183" s="38"/>
      <c r="P183" s="38"/>
      <c r="Q183" s="38"/>
    </row>
    <row r="184" spans="3:17" x14ac:dyDescent="0.2">
      <c r="C184" s="38"/>
      <c r="D184" s="38"/>
      <c r="E184" s="38"/>
      <c r="F184" s="38"/>
      <c r="G184" s="38"/>
      <c r="H184" s="38"/>
      <c r="I184" s="38"/>
      <c r="J184" s="38"/>
      <c r="K184" s="38"/>
      <c r="L184" s="38"/>
      <c r="M184" s="38"/>
      <c r="N184" s="38"/>
      <c r="O184" s="38"/>
      <c r="P184" s="38"/>
      <c r="Q184" s="38"/>
    </row>
    <row r="185" spans="3:17" x14ac:dyDescent="0.2">
      <c r="C185" s="38"/>
      <c r="D185" s="38"/>
      <c r="E185" s="38"/>
      <c r="F185" s="38"/>
      <c r="G185" s="38"/>
      <c r="H185" s="38"/>
      <c r="I185" s="38"/>
      <c r="J185" s="38"/>
      <c r="K185" s="38"/>
      <c r="L185" s="38"/>
      <c r="M185" s="38"/>
      <c r="N185" s="38"/>
      <c r="O185" s="38"/>
      <c r="P185" s="38"/>
      <c r="Q185" s="38"/>
    </row>
    <row r="186" spans="3:17" x14ac:dyDescent="0.2">
      <c r="C186" s="38"/>
      <c r="D186" s="38"/>
      <c r="E186" s="38"/>
      <c r="F186" s="38"/>
      <c r="G186" s="38"/>
      <c r="H186" s="38"/>
      <c r="I186" s="38"/>
      <c r="J186" s="38"/>
      <c r="K186" s="38"/>
      <c r="L186" s="38"/>
      <c r="M186" s="38"/>
      <c r="N186" s="38"/>
      <c r="O186" s="38"/>
      <c r="P186" s="38"/>
      <c r="Q186" s="38"/>
    </row>
    <row r="187" spans="3:17" x14ac:dyDescent="0.2">
      <c r="C187" s="38"/>
      <c r="D187" s="38"/>
      <c r="E187" s="38"/>
      <c r="F187" s="38"/>
      <c r="G187" s="38"/>
      <c r="H187" s="38"/>
      <c r="I187" s="38"/>
      <c r="J187" s="38"/>
      <c r="K187" s="38"/>
      <c r="L187" s="38"/>
      <c r="M187" s="38"/>
      <c r="N187" s="38"/>
      <c r="O187" s="38"/>
      <c r="P187" s="38"/>
      <c r="Q187" s="38"/>
    </row>
    <row r="188" spans="3:17" x14ac:dyDescent="0.2">
      <c r="C188" s="38"/>
      <c r="D188" s="38"/>
      <c r="E188" s="38"/>
      <c r="F188" s="38"/>
      <c r="G188" s="38"/>
      <c r="H188" s="38"/>
      <c r="I188" s="38"/>
      <c r="J188" s="38"/>
      <c r="K188" s="38"/>
      <c r="L188" s="38"/>
      <c r="M188" s="38"/>
      <c r="N188" s="38"/>
      <c r="O188" s="38"/>
      <c r="P188" s="38"/>
      <c r="Q188" s="38"/>
    </row>
    <row r="189" spans="3:17" x14ac:dyDescent="0.2">
      <c r="C189" s="38"/>
      <c r="D189" s="38"/>
      <c r="E189" s="38"/>
      <c r="F189" s="38"/>
      <c r="G189" s="38"/>
      <c r="H189" s="38"/>
      <c r="I189" s="38"/>
      <c r="J189" s="38"/>
      <c r="K189" s="38"/>
      <c r="L189" s="38"/>
      <c r="M189" s="38"/>
      <c r="N189" s="38"/>
      <c r="O189" s="38"/>
      <c r="P189" s="38"/>
      <c r="Q189" s="38"/>
    </row>
    <row r="190" spans="3:17" x14ac:dyDescent="0.2">
      <c r="C190" s="38"/>
      <c r="D190" s="38"/>
      <c r="E190" s="38"/>
      <c r="F190" s="38"/>
      <c r="G190" s="38"/>
      <c r="H190" s="38"/>
      <c r="I190" s="38"/>
      <c r="J190" s="38"/>
      <c r="K190" s="38"/>
      <c r="L190" s="38"/>
      <c r="M190" s="38"/>
      <c r="N190" s="38"/>
      <c r="O190" s="38"/>
      <c r="P190" s="38"/>
      <c r="Q190" s="38"/>
    </row>
    <row r="191" spans="3:17" x14ac:dyDescent="0.2">
      <c r="C191" s="38"/>
      <c r="D191" s="38"/>
      <c r="E191" s="38"/>
      <c r="F191" s="38"/>
      <c r="G191" s="38"/>
      <c r="H191" s="38"/>
      <c r="I191" s="38"/>
      <c r="J191" s="38"/>
      <c r="K191" s="38"/>
      <c r="L191" s="38"/>
      <c r="M191" s="38"/>
      <c r="N191" s="38"/>
      <c r="O191" s="38"/>
      <c r="P191" s="38"/>
      <c r="Q191" s="38"/>
    </row>
    <row r="192" spans="3:17" x14ac:dyDescent="0.2">
      <c r="C192" s="38"/>
      <c r="D192" s="38"/>
      <c r="E192" s="38"/>
      <c r="F192" s="38"/>
      <c r="G192" s="38"/>
      <c r="H192" s="38"/>
      <c r="I192" s="38"/>
      <c r="J192" s="38"/>
      <c r="K192" s="38"/>
      <c r="L192" s="38"/>
      <c r="M192" s="38"/>
      <c r="N192" s="38"/>
      <c r="O192" s="38"/>
      <c r="P192" s="38"/>
      <c r="Q192" s="38"/>
    </row>
    <row r="193" spans="3:17" x14ac:dyDescent="0.2">
      <c r="C193" s="38"/>
      <c r="D193" s="38"/>
      <c r="E193" s="38"/>
      <c r="F193" s="38"/>
      <c r="G193" s="38"/>
      <c r="H193" s="38"/>
      <c r="I193" s="38"/>
      <c r="J193" s="38"/>
      <c r="K193" s="38"/>
      <c r="L193" s="38"/>
      <c r="M193" s="38"/>
      <c r="N193" s="38"/>
      <c r="O193" s="38"/>
      <c r="P193" s="38"/>
      <c r="Q193" s="38"/>
    </row>
    <row r="194" spans="3:17" x14ac:dyDescent="0.2">
      <c r="C194" s="38"/>
      <c r="D194" s="38"/>
      <c r="E194" s="38"/>
      <c r="F194" s="38"/>
      <c r="G194" s="38"/>
      <c r="H194" s="38"/>
      <c r="I194" s="38"/>
      <c r="J194" s="38"/>
      <c r="K194" s="38"/>
      <c r="L194" s="38"/>
      <c r="M194" s="38"/>
      <c r="N194" s="38"/>
      <c r="O194" s="38"/>
      <c r="P194" s="38"/>
      <c r="Q194" s="38"/>
    </row>
    <row r="195" spans="3:17" x14ac:dyDescent="0.2">
      <c r="C195" s="38"/>
      <c r="D195" s="38"/>
      <c r="E195" s="38"/>
      <c r="F195" s="38"/>
      <c r="G195" s="38"/>
      <c r="H195" s="38"/>
      <c r="I195" s="38"/>
      <c r="J195" s="38"/>
      <c r="K195" s="38"/>
      <c r="L195" s="38"/>
      <c r="M195" s="38"/>
      <c r="N195" s="38"/>
      <c r="O195" s="38"/>
      <c r="P195" s="38"/>
      <c r="Q195" s="38"/>
    </row>
    <row r="196" spans="3:17" x14ac:dyDescent="0.2">
      <c r="C196" s="38"/>
      <c r="D196" s="38"/>
      <c r="E196" s="38"/>
      <c r="F196" s="38"/>
      <c r="G196" s="38"/>
      <c r="H196" s="38"/>
      <c r="I196" s="38"/>
      <c r="J196" s="38"/>
      <c r="K196" s="38"/>
      <c r="L196" s="38"/>
      <c r="M196" s="38"/>
      <c r="N196" s="38"/>
      <c r="O196" s="38"/>
      <c r="P196" s="38"/>
      <c r="Q196" s="38"/>
    </row>
    <row r="197" spans="3:17" x14ac:dyDescent="0.2">
      <c r="C197" s="38"/>
      <c r="D197" s="38"/>
      <c r="E197" s="38"/>
      <c r="F197" s="38"/>
      <c r="G197" s="38"/>
      <c r="H197" s="38"/>
      <c r="I197" s="38"/>
      <c r="J197" s="38"/>
      <c r="K197" s="38"/>
      <c r="L197" s="38"/>
      <c r="M197" s="38"/>
      <c r="N197" s="38"/>
      <c r="O197" s="38"/>
      <c r="P197" s="38"/>
      <c r="Q197" s="38"/>
    </row>
    <row r="198" spans="3:17" x14ac:dyDescent="0.2">
      <c r="C198" s="38"/>
      <c r="D198" s="38"/>
      <c r="E198" s="38"/>
      <c r="F198" s="38"/>
      <c r="G198" s="38"/>
      <c r="H198" s="38"/>
      <c r="I198" s="38"/>
      <c r="J198" s="38"/>
      <c r="K198" s="38"/>
      <c r="L198" s="38"/>
      <c r="M198" s="38"/>
      <c r="N198" s="38"/>
      <c r="O198" s="38"/>
      <c r="P198" s="38"/>
      <c r="Q198" s="38"/>
    </row>
    <row r="199" spans="3:17" x14ac:dyDescent="0.2">
      <c r="C199" s="38"/>
      <c r="D199" s="38"/>
      <c r="E199" s="38"/>
      <c r="F199" s="38"/>
      <c r="G199" s="38"/>
      <c r="H199" s="38"/>
      <c r="I199" s="38"/>
      <c r="J199" s="38"/>
      <c r="K199" s="38"/>
      <c r="L199" s="38"/>
      <c r="M199" s="38"/>
      <c r="N199" s="38"/>
      <c r="O199" s="38"/>
      <c r="P199" s="38"/>
      <c r="Q199" s="38"/>
    </row>
    <row r="200" spans="3:17" x14ac:dyDescent="0.2">
      <c r="C200" s="38"/>
      <c r="D200" s="38"/>
      <c r="E200" s="38"/>
      <c r="F200" s="38"/>
      <c r="G200" s="38"/>
      <c r="H200" s="38"/>
      <c r="I200" s="38"/>
      <c r="J200" s="38"/>
      <c r="K200" s="38"/>
      <c r="L200" s="38"/>
      <c r="M200" s="38"/>
      <c r="N200" s="38"/>
      <c r="O200" s="38"/>
      <c r="P200" s="38"/>
      <c r="Q200" s="38"/>
    </row>
    <row r="201" spans="3:17" x14ac:dyDescent="0.2">
      <c r="C201" s="38"/>
      <c r="D201" s="38"/>
      <c r="E201" s="38"/>
      <c r="F201" s="38"/>
      <c r="G201" s="38"/>
      <c r="H201" s="38"/>
      <c r="I201" s="38"/>
      <c r="J201" s="38"/>
      <c r="K201" s="38"/>
      <c r="L201" s="38"/>
      <c r="M201" s="38"/>
      <c r="N201" s="38"/>
      <c r="O201" s="38"/>
      <c r="P201" s="38"/>
      <c r="Q201" s="38"/>
    </row>
    <row r="202" spans="3:17" x14ac:dyDescent="0.2">
      <c r="C202" s="38"/>
      <c r="D202" s="38"/>
      <c r="E202" s="38"/>
      <c r="F202" s="38"/>
      <c r="G202" s="38"/>
      <c r="H202" s="38"/>
      <c r="I202" s="38"/>
      <c r="J202" s="38"/>
      <c r="K202" s="38"/>
      <c r="L202" s="38"/>
      <c r="M202" s="38"/>
      <c r="N202" s="38"/>
      <c r="O202" s="38"/>
      <c r="P202" s="38"/>
      <c r="Q202" s="38"/>
    </row>
    <row r="203" spans="3:17" x14ac:dyDescent="0.2">
      <c r="C203" s="38"/>
      <c r="D203" s="38"/>
      <c r="E203" s="38"/>
      <c r="F203" s="38"/>
      <c r="G203" s="38"/>
      <c r="H203" s="38"/>
      <c r="I203" s="38"/>
      <c r="J203" s="38"/>
      <c r="K203" s="38"/>
      <c r="L203" s="38"/>
      <c r="M203" s="38"/>
      <c r="N203" s="38"/>
      <c r="O203" s="38"/>
      <c r="P203" s="38"/>
      <c r="Q203" s="38"/>
    </row>
    <row r="204" spans="3:17" x14ac:dyDescent="0.2">
      <c r="C204" s="38"/>
      <c r="D204" s="38"/>
      <c r="E204" s="38"/>
      <c r="F204" s="38"/>
      <c r="G204" s="38"/>
      <c r="H204" s="38"/>
      <c r="I204" s="38"/>
      <c r="J204" s="38"/>
      <c r="K204" s="38"/>
      <c r="L204" s="38"/>
      <c r="M204" s="38"/>
      <c r="N204" s="38"/>
      <c r="O204" s="38"/>
      <c r="P204" s="38"/>
      <c r="Q204" s="38"/>
    </row>
    <row r="205" spans="3:17" x14ac:dyDescent="0.2">
      <c r="C205" s="38"/>
      <c r="D205" s="38"/>
      <c r="E205" s="38"/>
      <c r="F205" s="38"/>
      <c r="G205" s="38"/>
      <c r="H205" s="38"/>
      <c r="I205" s="38"/>
      <c r="J205" s="38"/>
      <c r="K205" s="38"/>
      <c r="L205" s="38"/>
      <c r="M205" s="38"/>
      <c r="N205" s="38"/>
      <c r="O205" s="38"/>
      <c r="P205" s="38"/>
      <c r="Q205" s="38"/>
    </row>
    <row r="206" spans="3:17" x14ac:dyDescent="0.2">
      <c r="C206" s="38"/>
      <c r="D206" s="38"/>
      <c r="E206" s="38"/>
      <c r="F206" s="38"/>
      <c r="G206" s="38"/>
      <c r="H206" s="38"/>
      <c r="I206" s="38"/>
      <c r="J206" s="38"/>
      <c r="K206" s="38"/>
      <c r="L206" s="38"/>
      <c r="M206" s="38"/>
      <c r="N206" s="38"/>
      <c r="O206" s="38"/>
      <c r="P206" s="38"/>
      <c r="Q206" s="38"/>
    </row>
    <row r="207" spans="3:17" x14ac:dyDescent="0.2">
      <c r="C207" s="38"/>
      <c r="D207" s="38"/>
      <c r="E207" s="38"/>
      <c r="F207" s="38"/>
      <c r="G207" s="38"/>
      <c r="H207" s="38"/>
      <c r="I207" s="38"/>
      <c r="J207" s="38"/>
      <c r="K207" s="38"/>
      <c r="L207" s="38"/>
      <c r="M207" s="38"/>
      <c r="N207" s="38"/>
      <c r="O207" s="38"/>
      <c r="P207" s="38"/>
      <c r="Q207" s="38"/>
    </row>
    <row r="208" spans="3:17" x14ac:dyDescent="0.2">
      <c r="C208" s="38"/>
      <c r="D208" s="38"/>
      <c r="E208" s="38"/>
      <c r="F208" s="38"/>
      <c r="G208" s="38"/>
      <c r="H208" s="38"/>
      <c r="I208" s="38"/>
      <c r="J208" s="38"/>
      <c r="K208" s="38"/>
      <c r="L208" s="38"/>
      <c r="M208" s="38"/>
      <c r="N208" s="38"/>
      <c r="O208" s="38"/>
      <c r="P208" s="38"/>
      <c r="Q208" s="38"/>
    </row>
    <row r="209" spans="3:17" x14ac:dyDescent="0.2">
      <c r="C209" s="38"/>
      <c r="D209" s="38"/>
      <c r="E209" s="38"/>
      <c r="F209" s="38"/>
      <c r="G209" s="38"/>
      <c r="H209" s="38"/>
      <c r="I209" s="38"/>
      <c r="J209" s="38"/>
      <c r="K209" s="38"/>
      <c r="L209" s="38"/>
      <c r="M209" s="38"/>
      <c r="N209" s="38"/>
      <c r="O209" s="38"/>
      <c r="P209" s="38"/>
      <c r="Q209" s="38"/>
    </row>
    <row r="210" spans="3:17" x14ac:dyDescent="0.2">
      <c r="C210" s="38"/>
      <c r="D210" s="38"/>
      <c r="E210" s="38"/>
      <c r="F210" s="38"/>
      <c r="G210" s="38"/>
      <c r="H210" s="38"/>
      <c r="I210" s="38"/>
      <c r="J210" s="38"/>
      <c r="K210" s="38"/>
      <c r="L210" s="38"/>
      <c r="M210" s="38"/>
      <c r="N210" s="38"/>
      <c r="O210" s="38"/>
      <c r="P210" s="38"/>
      <c r="Q210" s="38"/>
    </row>
    <row r="211" spans="3:17" x14ac:dyDescent="0.2">
      <c r="C211" s="38"/>
      <c r="D211" s="38"/>
      <c r="E211" s="38"/>
      <c r="F211" s="38"/>
      <c r="G211" s="38"/>
      <c r="H211" s="38"/>
      <c r="I211" s="38"/>
      <c r="J211" s="38"/>
      <c r="K211" s="38"/>
      <c r="L211" s="38"/>
      <c r="M211" s="38"/>
      <c r="N211" s="38"/>
      <c r="O211" s="38"/>
      <c r="P211" s="38"/>
      <c r="Q211" s="38"/>
    </row>
    <row r="212" spans="3:17" x14ac:dyDescent="0.2">
      <c r="C212" s="38"/>
      <c r="D212" s="38"/>
      <c r="E212" s="38"/>
      <c r="F212" s="38"/>
      <c r="G212" s="38"/>
      <c r="H212" s="38"/>
      <c r="I212" s="38"/>
      <c r="J212" s="38"/>
      <c r="K212" s="38"/>
      <c r="L212" s="38"/>
      <c r="M212" s="38"/>
      <c r="N212" s="38"/>
      <c r="O212" s="38"/>
      <c r="P212" s="38"/>
      <c r="Q212" s="38"/>
    </row>
    <row r="213" spans="3:17" x14ac:dyDescent="0.2">
      <c r="C213" s="38"/>
      <c r="D213" s="38"/>
      <c r="E213" s="38"/>
      <c r="F213" s="38"/>
      <c r="G213" s="38"/>
      <c r="H213" s="38"/>
      <c r="I213" s="38"/>
      <c r="J213" s="38"/>
      <c r="K213" s="38"/>
      <c r="L213" s="38"/>
      <c r="M213" s="38"/>
      <c r="N213" s="38"/>
      <c r="O213" s="38"/>
      <c r="P213" s="38"/>
      <c r="Q213" s="38"/>
    </row>
    <row r="214" spans="3:17" x14ac:dyDescent="0.2">
      <c r="C214" s="38"/>
      <c r="D214" s="38"/>
      <c r="E214" s="38"/>
      <c r="F214" s="38"/>
      <c r="G214" s="38"/>
      <c r="H214" s="38"/>
      <c r="I214" s="38"/>
      <c r="J214" s="38"/>
      <c r="K214" s="38"/>
      <c r="L214" s="38"/>
      <c r="M214" s="38"/>
      <c r="N214" s="38"/>
      <c r="O214" s="38"/>
      <c r="P214" s="38"/>
      <c r="Q214" s="38"/>
    </row>
    <row r="215" spans="3:17" x14ac:dyDescent="0.2">
      <c r="C215" s="38"/>
      <c r="D215" s="38"/>
      <c r="E215" s="38"/>
      <c r="F215" s="38"/>
      <c r="G215" s="38"/>
      <c r="H215" s="38"/>
      <c r="I215" s="38"/>
      <c r="J215" s="38"/>
      <c r="K215" s="38"/>
      <c r="L215" s="38"/>
      <c r="M215" s="38"/>
      <c r="N215" s="38"/>
      <c r="O215" s="38"/>
      <c r="P215" s="38"/>
      <c r="Q215" s="38"/>
    </row>
    <row r="216" spans="3:17" x14ac:dyDescent="0.2">
      <c r="C216" s="38"/>
      <c r="D216" s="38"/>
      <c r="E216" s="38"/>
      <c r="F216" s="38"/>
      <c r="G216" s="38"/>
      <c r="H216" s="38"/>
      <c r="I216" s="38"/>
      <c r="J216" s="38"/>
      <c r="K216" s="38"/>
      <c r="L216" s="38"/>
      <c r="M216" s="38"/>
      <c r="N216" s="38"/>
      <c r="O216" s="38"/>
      <c r="P216" s="38"/>
      <c r="Q216" s="38"/>
    </row>
    <row r="217" spans="3:17" x14ac:dyDescent="0.2">
      <c r="C217" s="38"/>
      <c r="D217" s="38"/>
      <c r="E217" s="38"/>
      <c r="F217" s="38"/>
      <c r="G217" s="38"/>
      <c r="H217" s="38"/>
      <c r="I217" s="38"/>
      <c r="J217" s="38"/>
      <c r="K217" s="38"/>
      <c r="L217" s="38"/>
      <c r="M217" s="38"/>
      <c r="N217" s="38"/>
      <c r="O217" s="38"/>
      <c r="P217" s="38"/>
      <c r="Q217" s="38"/>
    </row>
    <row r="218" spans="3:17" x14ac:dyDescent="0.2">
      <c r="C218" s="38"/>
      <c r="D218" s="38"/>
      <c r="E218" s="38"/>
      <c r="F218" s="38"/>
      <c r="G218" s="38"/>
      <c r="H218" s="38"/>
      <c r="I218" s="38"/>
      <c r="J218" s="38"/>
      <c r="K218" s="38"/>
      <c r="L218" s="38"/>
      <c r="M218" s="38"/>
      <c r="N218" s="38"/>
      <c r="O218" s="38"/>
      <c r="P218" s="38"/>
      <c r="Q218" s="38"/>
    </row>
    <row r="219" spans="3:17" x14ac:dyDescent="0.2">
      <c r="C219" s="38"/>
      <c r="D219" s="38"/>
      <c r="E219" s="38"/>
      <c r="F219" s="38"/>
      <c r="G219" s="38"/>
      <c r="H219" s="38"/>
      <c r="I219" s="38"/>
      <c r="J219" s="38"/>
      <c r="K219" s="38"/>
      <c r="L219" s="38"/>
      <c r="M219" s="38"/>
      <c r="N219" s="38"/>
      <c r="O219" s="38"/>
      <c r="P219" s="38"/>
      <c r="Q219" s="38"/>
    </row>
    <row r="220" spans="3:17" x14ac:dyDescent="0.2">
      <c r="C220" s="38"/>
      <c r="D220" s="38"/>
      <c r="E220" s="38"/>
      <c r="F220" s="38"/>
      <c r="G220" s="38"/>
      <c r="H220" s="38"/>
      <c r="I220" s="38"/>
      <c r="J220" s="38"/>
      <c r="K220" s="38"/>
      <c r="L220" s="38"/>
      <c r="M220" s="38"/>
      <c r="N220" s="38"/>
      <c r="O220" s="38"/>
      <c r="P220" s="38"/>
      <c r="Q220" s="38"/>
    </row>
    <row r="221" spans="3:17" x14ac:dyDescent="0.2">
      <c r="C221" s="38"/>
      <c r="D221" s="38"/>
      <c r="E221" s="38"/>
      <c r="F221" s="38"/>
      <c r="G221" s="38"/>
      <c r="H221" s="38"/>
      <c r="I221" s="38"/>
      <c r="J221" s="38"/>
      <c r="K221" s="38"/>
      <c r="L221" s="38"/>
      <c r="M221" s="38"/>
      <c r="N221" s="38"/>
      <c r="O221" s="38"/>
      <c r="P221" s="38"/>
      <c r="Q221" s="38"/>
    </row>
    <row r="222" spans="3:17" x14ac:dyDescent="0.2">
      <c r="C222" s="38"/>
      <c r="D222" s="38"/>
      <c r="E222" s="38"/>
      <c r="F222" s="38"/>
      <c r="G222" s="38"/>
      <c r="H222" s="38"/>
      <c r="I222" s="38"/>
      <c r="J222" s="38"/>
      <c r="K222" s="38"/>
      <c r="L222" s="38"/>
      <c r="M222" s="38"/>
      <c r="N222" s="38"/>
      <c r="O222" s="38"/>
      <c r="P222" s="38"/>
      <c r="Q222" s="38"/>
    </row>
    <row r="223" spans="3:17" x14ac:dyDescent="0.2">
      <c r="C223" s="38"/>
      <c r="D223" s="38"/>
      <c r="E223" s="38"/>
      <c r="F223" s="38"/>
      <c r="G223" s="38"/>
      <c r="H223" s="38"/>
      <c r="I223" s="38"/>
      <c r="J223" s="38"/>
      <c r="K223" s="38"/>
      <c r="L223" s="38"/>
      <c r="M223" s="38"/>
      <c r="N223" s="38"/>
      <c r="O223" s="38"/>
      <c r="P223" s="38"/>
      <c r="Q223" s="38"/>
    </row>
    <row r="224" spans="3:17" x14ac:dyDescent="0.2">
      <c r="C224" s="38"/>
      <c r="D224" s="38"/>
      <c r="E224" s="38"/>
      <c r="F224" s="38"/>
      <c r="G224" s="38"/>
      <c r="H224" s="38"/>
      <c r="I224" s="38"/>
      <c r="J224" s="38"/>
      <c r="K224" s="38"/>
      <c r="L224" s="38"/>
      <c r="M224" s="38"/>
      <c r="N224" s="38"/>
      <c r="O224" s="38"/>
      <c r="P224" s="38"/>
      <c r="Q224" s="38"/>
    </row>
    <row r="225" spans="3:17" x14ac:dyDescent="0.2">
      <c r="C225" s="38"/>
      <c r="D225" s="38"/>
      <c r="E225" s="38"/>
      <c r="F225" s="38"/>
      <c r="G225" s="38"/>
      <c r="H225" s="38"/>
      <c r="I225" s="38"/>
      <c r="J225" s="38"/>
      <c r="K225" s="38"/>
      <c r="L225" s="38"/>
      <c r="M225" s="38"/>
      <c r="N225" s="38"/>
      <c r="O225" s="38"/>
      <c r="P225" s="38"/>
      <c r="Q225" s="38"/>
    </row>
    <row r="226" spans="3:17" x14ac:dyDescent="0.2">
      <c r="C226" s="38"/>
      <c r="D226" s="38"/>
      <c r="E226" s="38"/>
      <c r="F226" s="38"/>
      <c r="G226" s="38"/>
      <c r="H226" s="38"/>
      <c r="I226" s="38"/>
      <c r="J226" s="38"/>
      <c r="K226" s="38"/>
      <c r="L226" s="38"/>
      <c r="M226" s="38"/>
      <c r="N226" s="38"/>
      <c r="O226" s="38"/>
      <c r="P226" s="38"/>
      <c r="Q226" s="38"/>
    </row>
    <row r="227" spans="3:17" x14ac:dyDescent="0.2">
      <c r="C227" s="38"/>
      <c r="D227" s="38"/>
      <c r="E227" s="38"/>
      <c r="F227" s="38"/>
      <c r="G227" s="38"/>
      <c r="H227" s="38"/>
      <c r="I227" s="38"/>
      <c r="J227" s="38"/>
      <c r="K227" s="38"/>
      <c r="L227" s="38"/>
      <c r="M227" s="38"/>
      <c r="N227" s="38"/>
      <c r="O227" s="38"/>
      <c r="P227" s="38"/>
      <c r="Q227" s="38"/>
    </row>
    <row r="228" spans="3:17" x14ac:dyDescent="0.2">
      <c r="C228" s="38"/>
      <c r="D228" s="38"/>
      <c r="E228" s="38"/>
      <c r="F228" s="38"/>
      <c r="G228" s="38"/>
      <c r="H228" s="38"/>
      <c r="I228" s="38"/>
      <c r="J228" s="38"/>
      <c r="K228" s="38"/>
      <c r="L228" s="38"/>
      <c r="M228" s="38"/>
      <c r="N228" s="38"/>
      <c r="O228" s="38"/>
      <c r="P228" s="38"/>
      <c r="Q228" s="38"/>
    </row>
    <row r="229" spans="3:17" x14ac:dyDescent="0.2">
      <c r="C229" s="38"/>
      <c r="D229" s="38"/>
      <c r="E229" s="38"/>
      <c r="F229" s="38"/>
      <c r="G229" s="38"/>
      <c r="H229" s="38"/>
      <c r="I229" s="38"/>
      <c r="J229" s="38"/>
      <c r="K229" s="38"/>
      <c r="L229" s="38"/>
      <c r="M229" s="38"/>
      <c r="N229" s="38"/>
      <c r="O229" s="38"/>
      <c r="P229" s="38"/>
      <c r="Q229" s="38"/>
    </row>
    <row r="230" spans="3:17" x14ac:dyDescent="0.2">
      <c r="C230" s="38"/>
      <c r="D230" s="38"/>
      <c r="E230" s="38"/>
      <c r="F230" s="38"/>
      <c r="G230" s="38"/>
      <c r="H230" s="38"/>
      <c r="I230" s="38"/>
      <c r="J230" s="38"/>
      <c r="K230" s="38"/>
      <c r="L230" s="38"/>
      <c r="M230" s="38"/>
      <c r="N230" s="38"/>
      <c r="O230" s="38"/>
      <c r="P230" s="38"/>
      <c r="Q230" s="38"/>
    </row>
    <row r="231" spans="3:17" x14ac:dyDescent="0.2">
      <c r="C231" s="38"/>
      <c r="D231" s="38"/>
      <c r="E231" s="38"/>
      <c r="F231" s="38"/>
      <c r="G231" s="38"/>
      <c r="H231" s="38"/>
      <c r="I231" s="38"/>
      <c r="J231" s="38"/>
      <c r="K231" s="38"/>
      <c r="L231" s="38"/>
      <c r="M231" s="38"/>
      <c r="N231" s="38"/>
      <c r="O231" s="38"/>
      <c r="P231" s="38"/>
      <c r="Q231" s="38"/>
    </row>
    <row r="232" spans="3:17" x14ac:dyDescent="0.2">
      <c r="C232" s="38"/>
      <c r="D232" s="38"/>
      <c r="E232" s="38"/>
      <c r="F232" s="38"/>
      <c r="G232" s="38"/>
      <c r="H232" s="38"/>
      <c r="I232" s="38"/>
      <c r="J232" s="38"/>
      <c r="K232" s="38"/>
      <c r="L232" s="38"/>
      <c r="M232" s="38"/>
      <c r="N232" s="38"/>
      <c r="O232" s="38"/>
      <c r="P232" s="38"/>
      <c r="Q232" s="38"/>
    </row>
    <row r="233" spans="3:17" x14ac:dyDescent="0.2">
      <c r="C233" s="38"/>
      <c r="D233" s="38"/>
      <c r="E233" s="38"/>
      <c r="F233" s="38"/>
      <c r="G233" s="38"/>
      <c r="H233" s="38"/>
      <c r="I233" s="38"/>
      <c r="J233" s="38"/>
      <c r="K233" s="38"/>
      <c r="L233" s="38"/>
      <c r="M233" s="38"/>
      <c r="N233" s="38"/>
      <c r="O233" s="38"/>
      <c r="P233" s="38"/>
      <c r="Q233" s="38"/>
    </row>
    <row r="234" spans="3:17" x14ac:dyDescent="0.2">
      <c r="C234" s="38"/>
      <c r="D234" s="38"/>
      <c r="E234" s="38"/>
      <c r="F234" s="38"/>
      <c r="G234" s="38"/>
      <c r="H234" s="38"/>
      <c r="I234" s="38"/>
      <c r="J234" s="38"/>
      <c r="K234" s="38"/>
      <c r="L234" s="38"/>
      <c r="M234" s="38"/>
      <c r="N234" s="38"/>
      <c r="O234" s="38"/>
      <c r="P234" s="38"/>
      <c r="Q234" s="38"/>
    </row>
    <row r="235" spans="3:17" x14ac:dyDescent="0.2">
      <c r="C235" s="38"/>
      <c r="D235" s="38"/>
      <c r="E235" s="38"/>
      <c r="F235" s="38"/>
      <c r="G235" s="38"/>
      <c r="H235" s="38"/>
      <c r="I235" s="38"/>
      <c r="J235" s="38"/>
      <c r="K235" s="38"/>
      <c r="L235" s="38"/>
      <c r="M235" s="38"/>
      <c r="N235" s="38"/>
      <c r="O235" s="38"/>
      <c r="P235" s="38"/>
      <c r="Q235" s="38"/>
    </row>
    <row r="236" spans="3:17" x14ac:dyDescent="0.2">
      <c r="C236" s="38"/>
      <c r="D236" s="38"/>
      <c r="E236" s="38"/>
      <c r="F236" s="38"/>
      <c r="G236" s="38"/>
      <c r="H236" s="38"/>
      <c r="I236" s="38"/>
      <c r="J236" s="38"/>
      <c r="K236" s="38"/>
      <c r="L236" s="38"/>
      <c r="M236" s="38"/>
      <c r="N236" s="38"/>
      <c r="O236" s="38"/>
      <c r="P236" s="38"/>
      <c r="Q236" s="38"/>
    </row>
    <row r="237" spans="3:17" x14ac:dyDescent="0.2">
      <c r="C237" s="38"/>
      <c r="D237" s="38"/>
      <c r="E237" s="38"/>
      <c r="F237" s="38"/>
      <c r="G237" s="38"/>
      <c r="H237" s="38"/>
      <c r="I237" s="38"/>
      <c r="J237" s="38"/>
      <c r="K237" s="38"/>
      <c r="L237" s="38"/>
      <c r="M237" s="38"/>
      <c r="N237" s="38"/>
      <c r="O237" s="38"/>
      <c r="P237" s="38"/>
      <c r="Q237" s="38"/>
    </row>
    <row r="238" spans="3:17" x14ac:dyDescent="0.2">
      <c r="C238" s="38"/>
      <c r="D238" s="38"/>
      <c r="E238" s="38"/>
      <c r="F238" s="38"/>
      <c r="G238" s="38"/>
      <c r="H238" s="38"/>
      <c r="I238" s="38"/>
      <c r="J238" s="38"/>
      <c r="K238" s="38"/>
      <c r="L238" s="38"/>
      <c r="M238" s="38"/>
      <c r="N238" s="38"/>
      <c r="O238" s="38"/>
      <c r="P238" s="38"/>
      <c r="Q238" s="38"/>
    </row>
    <row r="239" spans="3:17" x14ac:dyDescent="0.2">
      <c r="C239" s="38"/>
      <c r="D239" s="38"/>
      <c r="E239" s="38"/>
      <c r="F239" s="38"/>
      <c r="G239" s="38"/>
      <c r="H239" s="38"/>
      <c r="I239" s="38"/>
      <c r="J239" s="38"/>
      <c r="K239" s="38"/>
      <c r="L239" s="38"/>
      <c r="M239" s="38"/>
      <c r="N239" s="38"/>
      <c r="O239" s="38"/>
      <c r="P239" s="38"/>
      <c r="Q239" s="38"/>
    </row>
    <row r="240" spans="3:17" x14ac:dyDescent="0.2">
      <c r="C240" s="38"/>
      <c r="D240" s="38"/>
      <c r="E240" s="38"/>
      <c r="F240" s="38"/>
      <c r="G240" s="38"/>
      <c r="H240" s="38"/>
      <c r="I240" s="38"/>
      <c r="J240" s="38"/>
      <c r="K240" s="38"/>
      <c r="L240" s="38"/>
      <c r="M240" s="38"/>
      <c r="N240" s="38"/>
      <c r="O240" s="38"/>
      <c r="P240" s="38"/>
      <c r="Q240" s="38"/>
    </row>
    <row r="241" spans="3:17" x14ac:dyDescent="0.2">
      <c r="C241" s="38"/>
      <c r="D241" s="38"/>
      <c r="E241" s="38"/>
      <c r="F241" s="38"/>
      <c r="G241" s="38"/>
      <c r="H241" s="38"/>
      <c r="I241" s="38"/>
      <c r="J241" s="38"/>
      <c r="K241" s="38"/>
      <c r="L241" s="38"/>
      <c r="M241" s="38"/>
      <c r="N241" s="38"/>
      <c r="O241" s="38"/>
      <c r="P241" s="38"/>
      <c r="Q241" s="38"/>
    </row>
    <row r="242" spans="3:17" x14ac:dyDescent="0.2">
      <c r="C242" s="38"/>
      <c r="D242" s="38"/>
      <c r="E242" s="38"/>
      <c r="F242" s="38"/>
      <c r="G242" s="38"/>
      <c r="H242" s="38"/>
      <c r="I242" s="38"/>
      <c r="J242" s="38"/>
      <c r="K242" s="38"/>
      <c r="L242" s="38"/>
      <c r="M242" s="38"/>
      <c r="N242" s="38"/>
      <c r="O242" s="38"/>
      <c r="P242" s="38"/>
      <c r="Q242" s="38"/>
    </row>
    <row r="243" spans="3:17" x14ac:dyDescent="0.2">
      <c r="C243" s="38"/>
      <c r="D243" s="38"/>
      <c r="E243" s="38"/>
      <c r="F243" s="38"/>
      <c r="G243" s="38"/>
      <c r="H243" s="38"/>
      <c r="I243" s="38"/>
      <c r="J243" s="38"/>
      <c r="K243" s="38"/>
      <c r="L243" s="38"/>
      <c r="M243" s="38"/>
      <c r="N243" s="38"/>
      <c r="O243" s="38"/>
      <c r="P243" s="38"/>
      <c r="Q243" s="38"/>
    </row>
    <row r="244" spans="3:17" x14ac:dyDescent="0.2">
      <c r="C244" s="38"/>
      <c r="D244" s="38"/>
      <c r="E244" s="38"/>
      <c r="F244" s="38"/>
      <c r="G244" s="38"/>
      <c r="H244" s="38"/>
      <c r="I244" s="38"/>
      <c r="J244" s="38"/>
      <c r="K244" s="38"/>
      <c r="L244" s="38"/>
      <c r="M244" s="38"/>
      <c r="N244" s="38"/>
      <c r="O244" s="38"/>
      <c r="P244" s="38"/>
      <c r="Q244" s="38"/>
    </row>
    <row r="245" spans="3:17" x14ac:dyDescent="0.2">
      <c r="C245" s="38"/>
      <c r="D245" s="38"/>
      <c r="E245" s="38"/>
      <c r="F245" s="38"/>
      <c r="G245" s="38"/>
      <c r="H245" s="38"/>
      <c r="I245" s="38"/>
      <c r="J245" s="38"/>
      <c r="K245" s="38"/>
      <c r="L245" s="38"/>
      <c r="M245" s="38"/>
      <c r="N245" s="38"/>
      <c r="O245" s="38"/>
      <c r="P245" s="38"/>
      <c r="Q245" s="38"/>
    </row>
    <row r="246" spans="3:17" x14ac:dyDescent="0.2">
      <c r="C246" s="38"/>
      <c r="D246" s="38"/>
      <c r="E246" s="38"/>
      <c r="F246" s="38"/>
      <c r="G246" s="38"/>
      <c r="H246" s="38"/>
      <c r="I246" s="38"/>
      <c r="J246" s="38"/>
      <c r="K246" s="38"/>
      <c r="L246" s="38"/>
      <c r="M246" s="38"/>
      <c r="N246" s="38"/>
      <c r="O246" s="38"/>
      <c r="P246" s="38"/>
      <c r="Q246" s="38"/>
    </row>
    <row r="247" spans="3:17" x14ac:dyDescent="0.2">
      <c r="C247" s="38"/>
      <c r="D247" s="38"/>
      <c r="E247" s="38"/>
      <c r="F247" s="38"/>
      <c r="G247" s="38"/>
      <c r="H247" s="38"/>
      <c r="I247" s="38"/>
      <c r="J247" s="38"/>
      <c r="K247" s="38"/>
      <c r="L247" s="38"/>
      <c r="M247" s="38"/>
      <c r="N247" s="38"/>
      <c r="O247" s="38"/>
      <c r="P247" s="38"/>
      <c r="Q247" s="38"/>
    </row>
    <row r="248" spans="3:17" x14ac:dyDescent="0.2">
      <c r="C248" s="38"/>
      <c r="D248" s="38"/>
      <c r="E248" s="38"/>
      <c r="F248" s="38"/>
      <c r="G248" s="38"/>
      <c r="H248" s="38"/>
      <c r="I248" s="38"/>
      <c r="J248" s="38"/>
      <c r="K248" s="38"/>
      <c r="L248" s="38"/>
      <c r="M248" s="38"/>
      <c r="N248" s="38"/>
      <c r="O248" s="38"/>
      <c r="P248" s="38"/>
      <c r="Q248" s="38"/>
    </row>
    <row r="249" spans="3:17" x14ac:dyDescent="0.2">
      <c r="C249" s="38"/>
      <c r="D249" s="38"/>
      <c r="E249" s="38"/>
      <c r="F249" s="38"/>
      <c r="G249" s="38"/>
      <c r="H249" s="38"/>
      <c r="I249" s="38"/>
      <c r="J249" s="38"/>
      <c r="K249" s="38"/>
      <c r="L249" s="38"/>
      <c r="M249" s="38"/>
      <c r="N249" s="38"/>
      <c r="O249" s="38"/>
      <c r="P249" s="38"/>
      <c r="Q249" s="38"/>
    </row>
    <row r="250" spans="3:17" x14ac:dyDescent="0.2">
      <c r="C250" s="38"/>
      <c r="D250" s="38"/>
      <c r="E250" s="38"/>
      <c r="F250" s="38"/>
      <c r="G250" s="38"/>
      <c r="H250" s="38"/>
      <c r="I250" s="38"/>
      <c r="J250" s="38"/>
      <c r="K250" s="38"/>
      <c r="L250" s="38"/>
      <c r="M250" s="38"/>
      <c r="N250" s="38"/>
      <c r="O250" s="38"/>
      <c r="P250" s="38"/>
      <c r="Q250" s="38"/>
    </row>
    <row r="251" spans="3:17" x14ac:dyDescent="0.2">
      <c r="C251" s="38"/>
      <c r="D251" s="38"/>
      <c r="E251" s="38"/>
      <c r="F251" s="38"/>
      <c r="G251" s="38"/>
      <c r="H251" s="38"/>
      <c r="I251" s="38"/>
      <c r="J251" s="38"/>
      <c r="K251" s="38"/>
      <c r="L251" s="38"/>
      <c r="M251" s="38"/>
      <c r="N251" s="38"/>
      <c r="O251" s="38"/>
      <c r="P251" s="38"/>
      <c r="Q251" s="38"/>
    </row>
    <row r="252" spans="3:17" x14ac:dyDescent="0.2">
      <c r="C252" s="38"/>
      <c r="D252" s="38"/>
      <c r="E252" s="38"/>
      <c r="F252" s="38"/>
      <c r="G252" s="38"/>
      <c r="H252" s="38"/>
      <c r="I252" s="38"/>
      <c r="J252" s="38"/>
      <c r="K252" s="38"/>
      <c r="L252" s="38"/>
      <c r="M252" s="38"/>
      <c r="N252" s="38"/>
      <c r="O252" s="38"/>
      <c r="P252" s="38"/>
      <c r="Q252" s="38"/>
    </row>
    <row r="253" spans="3:17" x14ac:dyDescent="0.2">
      <c r="C253" s="38"/>
      <c r="D253" s="38"/>
      <c r="E253" s="38"/>
      <c r="F253" s="38"/>
      <c r="G253" s="38"/>
      <c r="H253" s="38"/>
      <c r="I253" s="38"/>
      <c r="J253" s="38"/>
      <c r="K253" s="38"/>
      <c r="L253" s="38"/>
      <c r="M253" s="38"/>
      <c r="N253" s="38"/>
      <c r="O253" s="38"/>
      <c r="P253" s="38"/>
      <c r="Q253" s="38"/>
    </row>
    <row r="254" spans="3:17" x14ac:dyDescent="0.2">
      <c r="C254" s="38"/>
      <c r="D254" s="38"/>
      <c r="E254" s="38"/>
      <c r="F254" s="38"/>
      <c r="G254" s="38"/>
      <c r="H254" s="38"/>
      <c r="I254" s="38"/>
      <c r="J254" s="38"/>
      <c r="K254" s="38"/>
      <c r="L254" s="38"/>
      <c r="M254" s="38"/>
      <c r="N254" s="38"/>
      <c r="O254" s="38"/>
      <c r="P254" s="38"/>
      <c r="Q254" s="38"/>
    </row>
    <row r="255" spans="3:17" x14ac:dyDescent="0.2">
      <c r="C255" s="38"/>
      <c r="D255" s="38"/>
      <c r="E255" s="38"/>
      <c r="F255" s="38"/>
      <c r="G255" s="38"/>
      <c r="H255" s="38"/>
      <c r="I255" s="38"/>
      <c r="J255" s="38"/>
      <c r="K255" s="38"/>
      <c r="L255" s="38"/>
      <c r="M255" s="38"/>
      <c r="N255" s="38"/>
      <c r="O255" s="38"/>
      <c r="P255" s="38"/>
      <c r="Q255" s="38"/>
    </row>
    <row r="256" spans="3:17" x14ac:dyDescent="0.2">
      <c r="C256" s="38"/>
      <c r="D256" s="38"/>
      <c r="E256" s="38"/>
      <c r="F256" s="38"/>
      <c r="G256" s="38"/>
      <c r="H256" s="38"/>
      <c r="I256" s="38"/>
      <c r="J256" s="38"/>
      <c r="K256" s="38"/>
      <c r="L256" s="38"/>
      <c r="M256" s="38"/>
      <c r="N256" s="38"/>
      <c r="O256" s="38"/>
      <c r="P256" s="38"/>
      <c r="Q256" s="38"/>
    </row>
    <row r="257" spans="3:17" x14ac:dyDescent="0.2">
      <c r="C257" s="38"/>
      <c r="D257" s="38"/>
      <c r="E257" s="38"/>
      <c r="F257" s="38"/>
      <c r="G257" s="38"/>
      <c r="H257" s="38"/>
      <c r="I257" s="38"/>
      <c r="J257" s="38"/>
      <c r="K257" s="38"/>
      <c r="L257" s="38"/>
      <c r="M257" s="38"/>
      <c r="N257" s="38"/>
      <c r="O257" s="38"/>
      <c r="P257" s="38"/>
      <c r="Q257" s="38"/>
    </row>
    <row r="258" spans="3:17" x14ac:dyDescent="0.2">
      <c r="C258" s="38"/>
      <c r="D258" s="38"/>
      <c r="E258" s="38"/>
      <c r="F258" s="38"/>
      <c r="G258" s="38"/>
      <c r="H258" s="38"/>
      <c r="I258" s="38"/>
      <c r="J258" s="38"/>
      <c r="K258" s="38"/>
      <c r="L258" s="38"/>
      <c r="M258" s="38"/>
      <c r="N258" s="38"/>
      <c r="O258" s="38"/>
      <c r="P258" s="38"/>
      <c r="Q258" s="38"/>
    </row>
    <row r="259" spans="3:17" x14ac:dyDescent="0.2">
      <c r="C259" s="38"/>
      <c r="D259" s="38"/>
      <c r="E259" s="38"/>
      <c r="F259" s="38"/>
      <c r="G259" s="38"/>
      <c r="H259" s="38"/>
      <c r="I259" s="38"/>
      <c r="J259" s="38"/>
      <c r="K259" s="38"/>
      <c r="L259" s="38"/>
      <c r="M259" s="38"/>
      <c r="N259" s="38"/>
      <c r="O259" s="38"/>
      <c r="P259" s="38"/>
      <c r="Q259" s="38"/>
    </row>
    <row r="260" spans="3:17" x14ac:dyDescent="0.2">
      <c r="C260" s="38"/>
      <c r="D260" s="38"/>
      <c r="E260" s="38"/>
      <c r="F260" s="38"/>
      <c r="G260" s="38"/>
      <c r="H260" s="38"/>
      <c r="I260" s="38"/>
      <c r="J260" s="38"/>
      <c r="K260" s="38"/>
      <c r="L260" s="38"/>
      <c r="M260" s="38"/>
      <c r="N260" s="38"/>
      <c r="O260" s="38"/>
      <c r="P260" s="38"/>
      <c r="Q260" s="38"/>
    </row>
    <row r="261" spans="3:17" x14ac:dyDescent="0.2">
      <c r="C261" s="38"/>
      <c r="D261" s="38"/>
      <c r="E261" s="38"/>
      <c r="F261" s="38"/>
      <c r="G261" s="38"/>
      <c r="H261" s="38"/>
      <c r="I261" s="38"/>
      <c r="J261" s="38"/>
      <c r="K261" s="38"/>
      <c r="L261" s="38"/>
      <c r="M261" s="38"/>
      <c r="N261" s="38"/>
      <c r="O261" s="38"/>
      <c r="P261" s="38"/>
      <c r="Q261" s="38"/>
    </row>
    <row r="262" spans="3:17" x14ac:dyDescent="0.2">
      <c r="C262" s="38"/>
      <c r="D262" s="38"/>
      <c r="E262" s="38"/>
      <c r="F262" s="38"/>
      <c r="G262" s="38"/>
      <c r="H262" s="38"/>
      <c r="I262" s="38"/>
      <c r="J262" s="38"/>
      <c r="K262" s="38"/>
      <c r="L262" s="38"/>
      <c r="M262" s="38"/>
      <c r="N262" s="38"/>
      <c r="O262" s="38"/>
      <c r="P262" s="38"/>
      <c r="Q262" s="38"/>
    </row>
    <row r="263" spans="3:17" x14ac:dyDescent="0.2">
      <c r="C263" s="38"/>
      <c r="D263" s="38"/>
      <c r="E263" s="38"/>
      <c r="F263" s="38"/>
      <c r="G263" s="38"/>
      <c r="H263" s="38"/>
      <c r="I263" s="38"/>
      <c r="J263" s="38"/>
      <c r="K263" s="38"/>
      <c r="L263" s="38"/>
      <c r="M263" s="38"/>
      <c r="N263" s="38"/>
      <c r="O263" s="38"/>
      <c r="P263" s="38"/>
      <c r="Q263" s="38"/>
    </row>
    <row r="264" spans="3:17" x14ac:dyDescent="0.2">
      <c r="C264" s="38"/>
      <c r="D264" s="38"/>
      <c r="E264" s="38"/>
      <c r="F264" s="38"/>
      <c r="G264" s="38"/>
      <c r="H264" s="38"/>
      <c r="I264" s="38"/>
      <c r="J264" s="38"/>
      <c r="K264" s="38"/>
      <c r="L264" s="38"/>
      <c r="M264" s="38"/>
      <c r="N264" s="38"/>
      <c r="O264" s="38"/>
      <c r="P264" s="38"/>
      <c r="Q264" s="38"/>
    </row>
    <row r="265" spans="3:17" x14ac:dyDescent="0.2">
      <c r="C265" s="38"/>
      <c r="D265" s="38"/>
      <c r="E265" s="38"/>
      <c r="F265" s="38"/>
      <c r="G265" s="38"/>
      <c r="H265" s="38"/>
      <c r="I265" s="38"/>
      <c r="J265" s="38"/>
      <c r="K265" s="38"/>
      <c r="L265" s="38"/>
      <c r="M265" s="38"/>
      <c r="N265" s="38"/>
      <c r="O265" s="38"/>
      <c r="P265" s="38"/>
      <c r="Q265" s="38"/>
    </row>
    <row r="266" spans="3:17" x14ac:dyDescent="0.2">
      <c r="C266" s="38"/>
      <c r="D266" s="38"/>
      <c r="E266" s="38"/>
      <c r="F266" s="38"/>
      <c r="G266" s="38"/>
      <c r="H266" s="38"/>
      <c r="I266" s="38"/>
      <c r="J266" s="38"/>
      <c r="K266" s="38"/>
      <c r="L266" s="38"/>
      <c r="M266" s="38"/>
      <c r="N266" s="38"/>
      <c r="O266" s="38"/>
      <c r="P266" s="38"/>
      <c r="Q266" s="38"/>
    </row>
    <row r="267" spans="3:17" x14ac:dyDescent="0.2">
      <c r="C267" s="38"/>
      <c r="D267" s="38"/>
      <c r="E267" s="38"/>
      <c r="F267" s="38"/>
      <c r="G267" s="38"/>
      <c r="H267" s="38"/>
      <c r="I267" s="38"/>
      <c r="J267" s="38"/>
      <c r="K267" s="38"/>
      <c r="L267" s="38"/>
      <c r="M267" s="38"/>
      <c r="N267" s="38"/>
      <c r="O267" s="38"/>
      <c r="P267" s="38"/>
      <c r="Q267" s="38"/>
    </row>
    <row r="268" spans="3:17" x14ac:dyDescent="0.2">
      <c r="C268" s="38"/>
      <c r="D268" s="38"/>
      <c r="E268" s="38"/>
      <c r="F268" s="38"/>
      <c r="G268" s="38"/>
      <c r="H268" s="38"/>
      <c r="I268" s="38"/>
      <c r="J268" s="38"/>
      <c r="K268" s="38"/>
      <c r="L268" s="38"/>
      <c r="M268" s="38"/>
      <c r="N268" s="38"/>
      <c r="O268" s="38"/>
      <c r="P268" s="38"/>
      <c r="Q268" s="38"/>
    </row>
    <row r="269" spans="3:17" x14ac:dyDescent="0.2">
      <c r="C269" s="38"/>
      <c r="D269" s="38"/>
      <c r="E269" s="38"/>
      <c r="F269" s="38"/>
      <c r="G269" s="38"/>
      <c r="H269" s="38"/>
      <c r="I269" s="38"/>
      <c r="J269" s="38"/>
      <c r="K269" s="38"/>
      <c r="L269" s="38"/>
      <c r="M269" s="38"/>
      <c r="N269" s="38"/>
      <c r="O269" s="38"/>
      <c r="P269" s="38"/>
      <c r="Q269" s="38"/>
    </row>
    <row r="270" spans="3:17" x14ac:dyDescent="0.2">
      <c r="C270" s="38"/>
      <c r="D270" s="38"/>
      <c r="E270" s="38"/>
      <c r="F270" s="38"/>
      <c r="G270" s="38"/>
      <c r="H270" s="38"/>
      <c r="I270" s="38"/>
      <c r="J270" s="38"/>
      <c r="K270" s="38"/>
      <c r="L270" s="38"/>
      <c r="M270" s="38"/>
      <c r="N270" s="38"/>
      <c r="O270" s="38"/>
      <c r="P270" s="38"/>
      <c r="Q270" s="38"/>
    </row>
    <row r="271" spans="3:17" x14ac:dyDescent="0.2">
      <c r="C271" s="38"/>
      <c r="D271" s="38"/>
      <c r="E271" s="38"/>
      <c r="F271" s="38"/>
      <c r="G271" s="38"/>
      <c r="H271" s="38"/>
      <c r="I271" s="38"/>
      <c r="J271" s="38"/>
      <c r="K271" s="38"/>
      <c r="L271" s="38"/>
      <c r="M271" s="38"/>
      <c r="N271" s="38"/>
      <c r="O271" s="38"/>
      <c r="P271" s="38"/>
      <c r="Q271" s="38"/>
    </row>
    <row r="272" spans="3:17" x14ac:dyDescent="0.2">
      <c r="C272" s="38"/>
      <c r="D272" s="38"/>
      <c r="E272" s="38"/>
      <c r="F272" s="38"/>
      <c r="G272" s="38"/>
      <c r="H272" s="38"/>
      <c r="I272" s="38"/>
      <c r="J272" s="38"/>
      <c r="K272" s="38"/>
      <c r="L272" s="38"/>
      <c r="M272" s="38"/>
      <c r="N272" s="38"/>
      <c r="O272" s="38"/>
      <c r="P272" s="38"/>
      <c r="Q272" s="38"/>
    </row>
    <row r="273" spans="3:17" x14ac:dyDescent="0.2">
      <c r="C273" s="38"/>
      <c r="D273" s="38"/>
      <c r="E273" s="38"/>
      <c r="F273" s="38"/>
      <c r="G273" s="38"/>
      <c r="H273" s="38"/>
      <c r="I273" s="38"/>
      <c r="J273" s="38"/>
      <c r="K273" s="38"/>
      <c r="L273" s="38"/>
      <c r="M273" s="38"/>
      <c r="N273" s="38"/>
      <c r="O273" s="38"/>
      <c r="P273" s="38"/>
      <c r="Q273" s="38"/>
    </row>
    <row r="274" spans="3:17" x14ac:dyDescent="0.2">
      <c r="C274" s="38"/>
      <c r="D274" s="38"/>
      <c r="E274" s="38"/>
      <c r="F274" s="38"/>
      <c r="G274" s="38"/>
      <c r="H274" s="38"/>
      <c r="I274" s="38"/>
      <c r="J274" s="38"/>
      <c r="K274" s="38"/>
      <c r="L274" s="38"/>
      <c r="M274" s="38"/>
      <c r="N274" s="38"/>
      <c r="O274" s="38"/>
      <c r="P274" s="38"/>
      <c r="Q274" s="38"/>
    </row>
    <row r="275" spans="3:17" x14ac:dyDescent="0.2">
      <c r="C275" s="38"/>
      <c r="D275" s="38"/>
      <c r="E275" s="38"/>
      <c r="F275" s="38"/>
      <c r="G275" s="38"/>
      <c r="H275" s="38"/>
      <c r="I275" s="38"/>
      <c r="J275" s="38"/>
      <c r="K275" s="38"/>
      <c r="L275" s="38"/>
      <c r="M275" s="38"/>
      <c r="N275" s="38"/>
      <c r="O275" s="38"/>
      <c r="P275" s="38"/>
      <c r="Q275" s="38"/>
    </row>
    <row r="276" spans="3:17" x14ac:dyDescent="0.2">
      <c r="C276" s="38"/>
      <c r="D276" s="38"/>
      <c r="E276" s="38"/>
      <c r="F276" s="38"/>
      <c r="G276" s="38"/>
      <c r="H276" s="38"/>
      <c r="I276" s="38"/>
      <c r="J276" s="38"/>
      <c r="K276" s="38"/>
      <c r="L276" s="38"/>
      <c r="M276" s="38"/>
      <c r="N276" s="38"/>
      <c r="O276" s="38"/>
      <c r="P276" s="38"/>
      <c r="Q276" s="38"/>
    </row>
    <row r="277" spans="3:17" x14ac:dyDescent="0.2">
      <c r="C277" s="38"/>
      <c r="D277" s="38"/>
      <c r="E277" s="38"/>
      <c r="F277" s="38"/>
      <c r="G277" s="38"/>
      <c r="H277" s="38"/>
      <c r="I277" s="38"/>
      <c r="J277" s="38"/>
      <c r="K277" s="38"/>
      <c r="L277" s="38"/>
      <c r="M277" s="38"/>
      <c r="N277" s="38"/>
      <c r="O277" s="38"/>
      <c r="P277" s="38"/>
      <c r="Q277" s="38"/>
    </row>
    <row r="278" spans="3:17" x14ac:dyDescent="0.2">
      <c r="C278" s="38"/>
      <c r="D278" s="38"/>
      <c r="E278" s="38"/>
      <c r="F278" s="38"/>
      <c r="G278" s="38"/>
      <c r="H278" s="38"/>
      <c r="I278" s="38"/>
      <c r="J278" s="38"/>
      <c r="K278" s="38"/>
      <c r="L278" s="38"/>
      <c r="M278" s="38"/>
      <c r="N278" s="38"/>
      <c r="O278" s="38"/>
      <c r="P278" s="38"/>
      <c r="Q278" s="38"/>
    </row>
    <row r="279" spans="3:17" x14ac:dyDescent="0.2">
      <c r="C279" s="38"/>
      <c r="D279" s="38"/>
      <c r="E279" s="38"/>
      <c r="F279" s="38"/>
      <c r="G279" s="38"/>
      <c r="H279" s="38"/>
      <c r="I279" s="38"/>
      <c r="J279" s="38"/>
      <c r="K279" s="38"/>
      <c r="L279" s="38"/>
      <c r="M279" s="38"/>
      <c r="N279" s="38"/>
      <c r="O279" s="38"/>
      <c r="P279" s="38"/>
      <c r="Q279" s="38"/>
    </row>
    <row r="280" spans="3:17" x14ac:dyDescent="0.2">
      <c r="C280" s="38"/>
      <c r="D280" s="38"/>
      <c r="E280" s="38"/>
      <c r="F280" s="38"/>
      <c r="G280" s="38"/>
      <c r="H280" s="38"/>
      <c r="I280" s="38"/>
      <c r="J280" s="38"/>
      <c r="K280" s="38"/>
      <c r="L280" s="38"/>
      <c r="M280" s="38"/>
      <c r="N280" s="38"/>
      <c r="O280" s="38"/>
      <c r="P280" s="38"/>
      <c r="Q280" s="38"/>
    </row>
    <row r="281" spans="3:17" x14ac:dyDescent="0.2">
      <c r="C281" s="38"/>
      <c r="D281" s="38"/>
      <c r="E281" s="38"/>
      <c r="F281" s="38"/>
      <c r="G281" s="38"/>
      <c r="H281" s="38"/>
      <c r="I281" s="38"/>
      <c r="J281" s="38"/>
      <c r="K281" s="38"/>
      <c r="L281" s="38"/>
      <c r="M281" s="38"/>
      <c r="N281" s="38"/>
      <c r="O281" s="38"/>
      <c r="P281" s="38"/>
      <c r="Q281" s="38"/>
    </row>
    <row r="282" spans="3:17" x14ac:dyDescent="0.2">
      <c r="C282" s="38"/>
      <c r="D282" s="38"/>
      <c r="E282" s="38"/>
      <c r="F282" s="38"/>
      <c r="G282" s="38"/>
      <c r="H282" s="38"/>
      <c r="I282" s="38"/>
      <c r="J282" s="38"/>
      <c r="K282" s="38"/>
      <c r="L282" s="38"/>
      <c r="M282" s="38"/>
      <c r="N282" s="38"/>
      <c r="O282" s="38"/>
      <c r="P282" s="38"/>
      <c r="Q282" s="38"/>
    </row>
    <row r="283" spans="3:17" x14ac:dyDescent="0.2">
      <c r="C283" s="38"/>
      <c r="D283" s="38"/>
      <c r="E283" s="38"/>
      <c r="F283" s="38"/>
      <c r="G283" s="38"/>
      <c r="H283" s="38"/>
      <c r="I283" s="38"/>
      <c r="J283" s="38"/>
      <c r="K283" s="38"/>
      <c r="L283" s="38"/>
      <c r="M283" s="38"/>
      <c r="N283" s="38"/>
      <c r="O283" s="38"/>
      <c r="P283" s="38"/>
      <c r="Q283" s="38"/>
    </row>
    <row r="284" spans="3:17" x14ac:dyDescent="0.2">
      <c r="C284" s="38"/>
      <c r="D284" s="38"/>
      <c r="E284" s="38"/>
      <c r="F284" s="38"/>
      <c r="G284" s="38"/>
      <c r="H284" s="38"/>
      <c r="I284" s="38"/>
      <c r="J284" s="38"/>
      <c r="K284" s="38"/>
      <c r="L284" s="38"/>
      <c r="M284" s="38"/>
      <c r="N284" s="38"/>
      <c r="O284" s="38"/>
      <c r="P284" s="38"/>
      <c r="Q284" s="38"/>
    </row>
    <row r="285" spans="3:17" x14ac:dyDescent="0.2">
      <c r="C285" s="38"/>
      <c r="D285" s="38"/>
      <c r="E285" s="38"/>
      <c r="F285" s="38"/>
      <c r="G285" s="38"/>
      <c r="H285" s="38"/>
      <c r="I285" s="38"/>
      <c r="J285" s="38"/>
      <c r="K285" s="38"/>
      <c r="L285" s="38"/>
      <c r="M285" s="38"/>
      <c r="N285" s="38"/>
      <c r="O285" s="38"/>
      <c r="P285" s="38"/>
      <c r="Q285" s="38"/>
    </row>
    <row r="286" spans="3:17" x14ac:dyDescent="0.2">
      <c r="C286" s="38"/>
      <c r="D286" s="38"/>
      <c r="E286" s="38"/>
      <c r="F286" s="38"/>
      <c r="G286" s="38"/>
      <c r="H286" s="38"/>
      <c r="I286" s="38"/>
      <c r="J286" s="38"/>
      <c r="K286" s="38"/>
      <c r="L286" s="38"/>
      <c r="M286" s="38"/>
      <c r="N286" s="38"/>
      <c r="O286" s="38"/>
      <c r="P286" s="38"/>
      <c r="Q286" s="38"/>
    </row>
    <row r="287" spans="3:17" x14ac:dyDescent="0.2">
      <c r="C287" s="38"/>
      <c r="D287" s="38"/>
      <c r="E287" s="38"/>
      <c r="F287" s="38"/>
      <c r="G287" s="38"/>
      <c r="H287" s="38"/>
      <c r="I287" s="38"/>
      <c r="J287" s="38"/>
      <c r="K287" s="38"/>
      <c r="L287" s="38"/>
      <c r="M287" s="38"/>
      <c r="N287" s="38"/>
      <c r="O287" s="38"/>
      <c r="P287" s="38"/>
      <c r="Q287" s="38"/>
    </row>
    <row r="288" spans="3:17" x14ac:dyDescent="0.2">
      <c r="C288" s="38"/>
      <c r="D288" s="38"/>
      <c r="E288" s="38"/>
      <c r="F288" s="38"/>
      <c r="G288" s="38"/>
      <c r="H288" s="38"/>
      <c r="I288" s="38"/>
      <c r="J288" s="38"/>
      <c r="K288" s="38"/>
      <c r="L288" s="38"/>
      <c r="M288" s="38"/>
      <c r="N288" s="38"/>
      <c r="O288" s="38"/>
      <c r="P288" s="38"/>
      <c r="Q288" s="38"/>
    </row>
    <row r="289" spans="3:17" x14ac:dyDescent="0.2">
      <c r="C289" s="38"/>
      <c r="D289" s="38"/>
      <c r="E289" s="38"/>
      <c r="F289" s="38"/>
      <c r="G289" s="38"/>
      <c r="H289" s="38"/>
      <c r="I289" s="38"/>
      <c r="J289" s="38"/>
      <c r="K289" s="38"/>
      <c r="L289" s="38"/>
      <c r="M289" s="38"/>
      <c r="N289" s="38"/>
      <c r="O289" s="38"/>
      <c r="P289" s="38"/>
      <c r="Q289" s="38"/>
    </row>
    <row r="290" spans="3:17" x14ac:dyDescent="0.2">
      <c r="C290" s="38"/>
      <c r="D290" s="38"/>
      <c r="E290" s="38"/>
      <c r="F290" s="38"/>
      <c r="G290" s="38"/>
      <c r="H290" s="38"/>
      <c r="I290" s="38"/>
      <c r="J290" s="38"/>
      <c r="K290" s="38"/>
      <c r="L290" s="38"/>
      <c r="M290" s="38"/>
      <c r="N290" s="38"/>
      <c r="O290" s="38"/>
      <c r="P290" s="38"/>
      <c r="Q290" s="38"/>
    </row>
    <row r="291" spans="3:17" x14ac:dyDescent="0.2">
      <c r="C291" s="38"/>
      <c r="D291" s="38"/>
      <c r="E291" s="38"/>
      <c r="F291" s="38"/>
      <c r="G291" s="38"/>
      <c r="H291" s="38"/>
      <c r="I291" s="38"/>
      <c r="J291" s="38"/>
      <c r="K291" s="38"/>
      <c r="L291" s="38"/>
      <c r="M291" s="38"/>
      <c r="N291" s="38"/>
      <c r="O291" s="38"/>
      <c r="P291" s="38"/>
      <c r="Q291" s="38"/>
    </row>
    <row r="292" spans="3:17" x14ac:dyDescent="0.2">
      <c r="C292" s="38"/>
      <c r="D292" s="38"/>
      <c r="E292" s="38"/>
      <c r="F292" s="38"/>
      <c r="G292" s="38"/>
      <c r="H292" s="38"/>
      <c r="I292" s="38"/>
      <c r="J292" s="38"/>
      <c r="K292" s="38"/>
      <c r="L292" s="38"/>
      <c r="M292" s="38"/>
      <c r="N292" s="38"/>
      <c r="O292" s="38"/>
      <c r="P292" s="38"/>
      <c r="Q292" s="38"/>
    </row>
    <row r="293" spans="3:17" x14ac:dyDescent="0.2">
      <c r="C293" s="38"/>
      <c r="D293" s="38"/>
      <c r="E293" s="38"/>
      <c r="F293" s="38"/>
      <c r="G293" s="38"/>
      <c r="H293" s="38"/>
      <c r="I293" s="38"/>
      <c r="J293" s="38"/>
      <c r="K293" s="38"/>
      <c r="L293" s="38"/>
      <c r="M293" s="38"/>
      <c r="N293" s="38"/>
      <c r="O293" s="38"/>
      <c r="P293" s="38"/>
      <c r="Q293" s="38"/>
    </row>
    <row r="294" spans="3:17" x14ac:dyDescent="0.2">
      <c r="C294" s="38"/>
      <c r="D294" s="38"/>
      <c r="E294" s="38"/>
      <c r="F294" s="38"/>
      <c r="G294" s="38"/>
      <c r="H294" s="38"/>
      <c r="I294" s="38"/>
      <c r="J294" s="38"/>
      <c r="K294" s="38"/>
      <c r="L294" s="38"/>
      <c r="M294" s="38"/>
      <c r="N294" s="38"/>
      <c r="O294" s="38"/>
      <c r="P294" s="38"/>
      <c r="Q294" s="38"/>
    </row>
    <row r="295" spans="3:17" x14ac:dyDescent="0.2">
      <c r="C295" s="38"/>
      <c r="D295" s="38"/>
      <c r="E295" s="38"/>
      <c r="F295" s="38"/>
      <c r="G295" s="38"/>
      <c r="H295" s="38"/>
      <c r="I295" s="38"/>
      <c r="J295" s="38"/>
      <c r="K295" s="38"/>
      <c r="L295" s="38"/>
      <c r="M295" s="38"/>
      <c r="N295" s="38"/>
      <c r="O295" s="38"/>
      <c r="P295" s="38"/>
      <c r="Q295" s="38"/>
    </row>
    <row r="296" spans="3:17" x14ac:dyDescent="0.2">
      <c r="C296" s="38"/>
      <c r="D296" s="38"/>
      <c r="E296" s="38"/>
      <c r="F296" s="38"/>
      <c r="G296" s="38"/>
      <c r="H296" s="38"/>
      <c r="I296" s="38"/>
      <c r="J296" s="38"/>
      <c r="K296" s="38"/>
      <c r="L296" s="38"/>
      <c r="M296" s="38"/>
      <c r="N296" s="38"/>
      <c r="O296" s="38"/>
      <c r="P296" s="38"/>
      <c r="Q296" s="38"/>
    </row>
    <row r="297" spans="3:17" x14ac:dyDescent="0.2">
      <c r="C297" s="38"/>
      <c r="D297" s="38"/>
      <c r="E297" s="38"/>
      <c r="F297" s="38"/>
      <c r="G297" s="38"/>
      <c r="H297" s="38"/>
      <c r="I297" s="38"/>
      <c r="J297" s="38"/>
      <c r="K297" s="38"/>
      <c r="L297" s="38"/>
      <c r="M297" s="38"/>
      <c r="N297" s="38"/>
      <c r="O297" s="38"/>
      <c r="P297" s="38"/>
      <c r="Q297" s="38"/>
    </row>
    <row r="298" spans="3:17" x14ac:dyDescent="0.2">
      <c r="C298" s="38"/>
      <c r="D298" s="38"/>
      <c r="E298" s="38"/>
      <c r="F298" s="38"/>
      <c r="G298" s="38"/>
      <c r="H298" s="38"/>
      <c r="I298" s="38"/>
      <c r="J298" s="38"/>
      <c r="K298" s="38"/>
      <c r="L298" s="38"/>
      <c r="M298" s="38"/>
      <c r="N298" s="38"/>
      <c r="O298" s="38"/>
      <c r="P298" s="38"/>
      <c r="Q298" s="38"/>
    </row>
    <row r="299" spans="3:17" x14ac:dyDescent="0.2">
      <c r="C299" s="38"/>
      <c r="D299" s="38"/>
      <c r="E299" s="38"/>
      <c r="F299" s="38"/>
      <c r="G299" s="38"/>
      <c r="H299" s="38"/>
      <c r="I299" s="38"/>
      <c r="J299" s="38"/>
      <c r="K299" s="38"/>
      <c r="L299" s="38"/>
      <c r="M299" s="38"/>
      <c r="N299" s="38"/>
      <c r="O299" s="38"/>
      <c r="P299" s="38"/>
      <c r="Q299" s="38"/>
    </row>
    <row r="300" spans="3:17" x14ac:dyDescent="0.2">
      <c r="C300" s="38"/>
      <c r="D300" s="38"/>
      <c r="E300" s="38"/>
      <c r="F300" s="38"/>
      <c r="G300" s="38"/>
      <c r="H300" s="38"/>
      <c r="I300" s="38"/>
      <c r="J300" s="38"/>
      <c r="K300" s="38"/>
      <c r="L300" s="38"/>
      <c r="M300" s="38"/>
      <c r="N300" s="38"/>
      <c r="O300" s="38"/>
      <c r="P300" s="38"/>
      <c r="Q300" s="38"/>
    </row>
    <row r="301" spans="3:17" x14ac:dyDescent="0.2">
      <c r="C301" s="38"/>
      <c r="D301" s="38"/>
      <c r="E301" s="38"/>
      <c r="F301" s="38"/>
      <c r="G301" s="38"/>
      <c r="H301" s="38"/>
      <c r="I301" s="38"/>
      <c r="J301" s="38"/>
      <c r="K301" s="38"/>
      <c r="L301" s="38"/>
      <c r="M301" s="38"/>
      <c r="N301" s="38"/>
      <c r="O301" s="38"/>
      <c r="P301" s="38"/>
      <c r="Q301" s="38"/>
    </row>
    <row r="302" spans="3:17" x14ac:dyDescent="0.2">
      <c r="C302" s="38"/>
      <c r="D302" s="38"/>
      <c r="E302" s="38"/>
      <c r="F302" s="38"/>
      <c r="G302" s="38"/>
      <c r="H302" s="38"/>
      <c r="I302" s="38"/>
      <c r="J302" s="38"/>
      <c r="K302" s="38"/>
      <c r="L302" s="38"/>
      <c r="M302" s="38"/>
      <c r="N302" s="38"/>
      <c r="O302" s="38"/>
      <c r="P302" s="38"/>
      <c r="Q302" s="38"/>
    </row>
    <row r="303" spans="3:17" x14ac:dyDescent="0.2">
      <c r="C303" s="38"/>
      <c r="D303" s="38"/>
      <c r="E303" s="38"/>
      <c r="F303" s="38"/>
      <c r="G303" s="38"/>
      <c r="H303" s="38"/>
      <c r="I303" s="38"/>
      <c r="J303" s="38"/>
      <c r="K303" s="38"/>
      <c r="L303" s="38"/>
      <c r="M303" s="38"/>
      <c r="N303" s="38"/>
      <c r="O303" s="38"/>
      <c r="P303" s="38"/>
      <c r="Q303" s="38"/>
    </row>
    <row r="304" spans="3:17" x14ac:dyDescent="0.2">
      <c r="C304" s="38"/>
      <c r="D304" s="38"/>
      <c r="E304" s="38"/>
      <c r="F304" s="38"/>
      <c r="G304" s="38"/>
      <c r="H304" s="38"/>
      <c r="I304" s="38"/>
      <c r="J304" s="38"/>
      <c r="K304" s="38"/>
      <c r="L304" s="38"/>
      <c r="M304" s="38"/>
      <c r="N304" s="38"/>
      <c r="O304" s="38"/>
      <c r="P304" s="38"/>
      <c r="Q304" s="38"/>
    </row>
    <row r="305" spans="3:17" x14ac:dyDescent="0.2">
      <c r="C305" s="38"/>
      <c r="D305" s="38"/>
      <c r="E305" s="38"/>
      <c r="F305" s="38"/>
      <c r="G305" s="38"/>
      <c r="H305" s="38"/>
      <c r="I305" s="38"/>
      <c r="J305" s="38"/>
      <c r="K305" s="38"/>
      <c r="L305" s="38"/>
      <c r="M305" s="38"/>
      <c r="N305" s="38"/>
      <c r="O305" s="38"/>
      <c r="P305" s="38"/>
      <c r="Q305" s="38"/>
    </row>
    <row r="306" spans="3:17" x14ac:dyDescent="0.2">
      <c r="C306" s="38"/>
      <c r="D306" s="38"/>
      <c r="E306" s="38"/>
      <c r="F306" s="38"/>
      <c r="G306" s="38"/>
      <c r="H306" s="38"/>
      <c r="I306" s="38"/>
      <c r="J306" s="38"/>
      <c r="K306" s="38"/>
      <c r="L306" s="38"/>
      <c r="M306" s="38"/>
      <c r="N306" s="38"/>
      <c r="O306" s="38"/>
      <c r="P306" s="38"/>
      <c r="Q306" s="38"/>
    </row>
    <row r="307" spans="3:17" x14ac:dyDescent="0.2">
      <c r="C307" s="38"/>
      <c r="D307" s="38"/>
      <c r="E307" s="38"/>
      <c r="F307" s="38"/>
      <c r="G307" s="38"/>
      <c r="H307" s="38"/>
      <c r="I307" s="38"/>
      <c r="J307" s="38"/>
      <c r="K307" s="38"/>
      <c r="L307" s="38"/>
      <c r="M307" s="38"/>
      <c r="N307" s="38"/>
      <c r="O307" s="38"/>
      <c r="P307" s="38"/>
      <c r="Q307" s="38"/>
    </row>
    <row r="308" spans="3:17" x14ac:dyDescent="0.2">
      <c r="C308" s="38"/>
      <c r="D308" s="38"/>
      <c r="E308" s="38"/>
      <c r="F308" s="38"/>
      <c r="G308" s="38"/>
      <c r="H308" s="38"/>
      <c r="I308" s="38"/>
      <c r="J308" s="38"/>
      <c r="K308" s="38"/>
      <c r="L308" s="38"/>
      <c r="M308" s="38"/>
      <c r="N308" s="38"/>
      <c r="O308" s="38"/>
      <c r="P308" s="38"/>
      <c r="Q308" s="38"/>
    </row>
    <row r="309" spans="3:17" x14ac:dyDescent="0.2">
      <c r="C309" s="38"/>
      <c r="D309" s="38"/>
      <c r="E309" s="38"/>
      <c r="F309" s="38"/>
      <c r="G309" s="38"/>
      <c r="H309" s="38"/>
      <c r="I309" s="38"/>
      <c r="J309" s="38"/>
      <c r="K309" s="38"/>
      <c r="L309" s="38"/>
      <c r="M309" s="38"/>
      <c r="N309" s="38"/>
      <c r="O309" s="38"/>
      <c r="P309" s="38"/>
      <c r="Q309" s="38"/>
    </row>
    <row r="310" spans="3:17" x14ac:dyDescent="0.2">
      <c r="C310" s="38"/>
      <c r="D310" s="38"/>
      <c r="E310" s="38"/>
      <c r="F310" s="38"/>
      <c r="G310" s="38"/>
      <c r="H310" s="38"/>
      <c r="I310" s="38"/>
      <c r="J310" s="38"/>
      <c r="K310" s="38"/>
      <c r="L310" s="38"/>
      <c r="M310" s="38"/>
      <c r="N310" s="38"/>
      <c r="O310" s="38"/>
      <c r="P310" s="38"/>
      <c r="Q310" s="38"/>
    </row>
    <row r="311" spans="3:17" x14ac:dyDescent="0.2">
      <c r="C311" s="38"/>
      <c r="D311" s="38"/>
      <c r="E311" s="38"/>
      <c r="F311" s="38"/>
      <c r="G311" s="38"/>
      <c r="H311" s="38"/>
      <c r="I311" s="38"/>
      <c r="J311" s="38"/>
      <c r="K311" s="38"/>
      <c r="L311" s="38"/>
      <c r="M311" s="38"/>
      <c r="N311" s="38"/>
      <c r="O311" s="38"/>
      <c r="P311" s="38"/>
      <c r="Q311" s="38"/>
    </row>
    <row r="312" spans="3:17" x14ac:dyDescent="0.2">
      <c r="C312" s="38"/>
      <c r="D312" s="38"/>
      <c r="E312" s="38"/>
      <c r="F312" s="38"/>
      <c r="G312" s="38"/>
      <c r="H312" s="38"/>
      <c r="I312" s="38"/>
      <c r="J312" s="38"/>
      <c r="K312" s="38"/>
      <c r="L312" s="38"/>
      <c r="M312" s="38"/>
      <c r="N312" s="38"/>
      <c r="O312" s="38"/>
      <c r="P312" s="38"/>
      <c r="Q312" s="38"/>
    </row>
    <row r="313" spans="3:17" x14ac:dyDescent="0.2">
      <c r="C313" s="38"/>
      <c r="D313" s="38"/>
      <c r="E313" s="38"/>
      <c r="F313" s="38"/>
      <c r="G313" s="38"/>
      <c r="H313" s="38"/>
      <c r="I313" s="38"/>
      <c r="J313" s="38"/>
      <c r="K313" s="38"/>
      <c r="L313" s="38"/>
      <c r="M313" s="38"/>
      <c r="N313" s="38"/>
      <c r="O313" s="38"/>
      <c r="P313" s="38"/>
      <c r="Q313" s="38"/>
    </row>
    <row r="314" spans="3:17" x14ac:dyDescent="0.2">
      <c r="C314" s="38"/>
      <c r="D314" s="38"/>
      <c r="E314" s="38"/>
      <c r="F314" s="38"/>
      <c r="G314" s="38"/>
      <c r="H314" s="38"/>
      <c r="I314" s="38"/>
      <c r="J314" s="38"/>
      <c r="K314" s="38"/>
      <c r="L314" s="38"/>
      <c r="M314" s="38"/>
      <c r="N314" s="38"/>
      <c r="O314" s="38"/>
      <c r="P314" s="38"/>
      <c r="Q314" s="38"/>
    </row>
    <row r="315" spans="3:17" x14ac:dyDescent="0.2">
      <c r="C315" s="38"/>
      <c r="D315" s="38"/>
      <c r="E315" s="38"/>
      <c r="F315" s="38"/>
      <c r="G315" s="38"/>
      <c r="H315" s="38"/>
      <c r="I315" s="38"/>
      <c r="J315" s="38"/>
      <c r="K315" s="38"/>
      <c r="L315" s="38"/>
      <c r="M315" s="38"/>
      <c r="N315" s="38"/>
      <c r="O315" s="38"/>
      <c r="P315" s="38"/>
      <c r="Q315" s="38"/>
    </row>
    <row r="316" spans="3:17" x14ac:dyDescent="0.2">
      <c r="C316" s="38"/>
      <c r="D316" s="38"/>
      <c r="E316" s="38"/>
      <c r="F316" s="38"/>
      <c r="G316" s="38"/>
      <c r="H316" s="38"/>
      <c r="I316" s="38"/>
      <c r="J316" s="38"/>
      <c r="K316" s="38"/>
      <c r="L316" s="38"/>
      <c r="M316" s="38"/>
      <c r="N316" s="38"/>
      <c r="O316" s="38"/>
      <c r="P316" s="38"/>
      <c r="Q316" s="38"/>
    </row>
    <row r="317" spans="3:17" x14ac:dyDescent="0.2">
      <c r="C317" s="38"/>
      <c r="D317" s="38"/>
      <c r="E317" s="38"/>
      <c r="F317" s="38"/>
      <c r="G317" s="38"/>
      <c r="H317" s="38"/>
      <c r="I317" s="38"/>
      <c r="J317" s="38"/>
      <c r="K317" s="38"/>
      <c r="L317" s="38"/>
      <c r="M317" s="38"/>
      <c r="N317" s="38"/>
      <c r="O317" s="38"/>
      <c r="P317" s="38"/>
      <c r="Q317" s="38"/>
    </row>
    <row r="318" spans="3:17" x14ac:dyDescent="0.2">
      <c r="C318" s="38"/>
      <c r="D318" s="38"/>
      <c r="E318" s="38"/>
      <c r="F318" s="38"/>
      <c r="G318" s="38"/>
      <c r="H318" s="38"/>
      <c r="I318" s="38"/>
      <c r="J318" s="38"/>
      <c r="K318" s="38"/>
      <c r="L318" s="38"/>
      <c r="M318" s="38"/>
      <c r="N318" s="38"/>
      <c r="O318" s="38"/>
      <c r="P318" s="38"/>
      <c r="Q318" s="38"/>
    </row>
    <row r="319" spans="3:17" x14ac:dyDescent="0.2">
      <c r="C319" s="38"/>
      <c r="D319" s="38"/>
      <c r="E319" s="38"/>
      <c r="F319" s="38"/>
      <c r="G319" s="38"/>
      <c r="H319" s="38"/>
      <c r="I319" s="38"/>
      <c r="J319" s="38"/>
      <c r="K319" s="38"/>
      <c r="L319" s="38"/>
      <c r="M319" s="38"/>
      <c r="N319" s="38"/>
      <c r="O319" s="38"/>
      <c r="P319" s="38"/>
      <c r="Q319" s="38"/>
    </row>
    <row r="320" spans="3:17" x14ac:dyDescent="0.2">
      <c r="C320" s="38"/>
      <c r="D320" s="38"/>
      <c r="E320" s="38"/>
      <c r="F320" s="38"/>
      <c r="G320" s="38"/>
      <c r="H320" s="38"/>
      <c r="I320" s="38"/>
      <c r="J320" s="38"/>
      <c r="K320" s="38"/>
      <c r="L320" s="38"/>
      <c r="M320" s="38"/>
      <c r="N320" s="38"/>
      <c r="O320" s="38"/>
      <c r="P320" s="38"/>
      <c r="Q320" s="38"/>
    </row>
    <row r="321" spans="3:17" x14ac:dyDescent="0.2">
      <c r="C321" s="38"/>
      <c r="D321" s="38"/>
      <c r="E321" s="38"/>
      <c r="F321" s="38"/>
      <c r="G321" s="38"/>
      <c r="H321" s="38"/>
      <c r="I321" s="38"/>
      <c r="J321" s="38"/>
      <c r="K321" s="38"/>
      <c r="L321" s="38"/>
      <c r="M321" s="38"/>
      <c r="N321" s="38"/>
      <c r="O321" s="38"/>
      <c r="P321" s="38"/>
      <c r="Q321" s="38"/>
    </row>
    <row r="322" spans="3:17" x14ac:dyDescent="0.2">
      <c r="C322" s="38"/>
      <c r="D322" s="38"/>
      <c r="E322" s="38"/>
      <c r="F322" s="38"/>
      <c r="G322" s="38"/>
      <c r="H322" s="38"/>
      <c r="I322" s="38"/>
      <c r="J322" s="38"/>
      <c r="K322" s="38"/>
      <c r="L322" s="38"/>
      <c r="M322" s="38"/>
      <c r="N322" s="38"/>
      <c r="O322" s="38"/>
      <c r="P322" s="38"/>
      <c r="Q322" s="38"/>
    </row>
    <row r="323" spans="3:17" x14ac:dyDescent="0.2">
      <c r="C323" s="38"/>
      <c r="D323" s="38"/>
      <c r="E323" s="38"/>
      <c r="F323" s="38"/>
      <c r="G323" s="38"/>
      <c r="H323" s="38"/>
      <c r="I323" s="38"/>
      <c r="J323" s="38"/>
      <c r="K323" s="38"/>
      <c r="L323" s="38"/>
      <c r="M323" s="38"/>
      <c r="N323" s="38"/>
      <c r="O323" s="38"/>
      <c r="P323" s="38"/>
      <c r="Q323" s="38"/>
    </row>
    <row r="324" spans="3:17" x14ac:dyDescent="0.2">
      <c r="C324" s="38"/>
      <c r="D324" s="38"/>
      <c r="E324" s="38"/>
      <c r="F324" s="38"/>
      <c r="G324" s="38"/>
      <c r="H324" s="38"/>
      <c r="I324" s="38"/>
      <c r="J324" s="38"/>
      <c r="K324" s="38"/>
      <c r="L324" s="38"/>
      <c r="M324" s="38"/>
      <c r="N324" s="38"/>
      <c r="O324" s="38"/>
      <c r="P324" s="38"/>
      <c r="Q324" s="38"/>
    </row>
    <row r="325" spans="3:17" x14ac:dyDescent="0.2">
      <c r="C325" s="38"/>
      <c r="D325" s="38"/>
      <c r="E325" s="38"/>
      <c r="F325" s="38"/>
      <c r="G325" s="38"/>
      <c r="H325" s="38"/>
      <c r="I325" s="38"/>
      <c r="J325" s="38"/>
      <c r="K325" s="38"/>
      <c r="L325" s="38"/>
      <c r="M325" s="38"/>
      <c r="N325" s="38"/>
      <c r="O325" s="38"/>
      <c r="P325" s="38"/>
      <c r="Q325" s="38"/>
    </row>
    <row r="326" spans="3:17" x14ac:dyDescent="0.2">
      <c r="C326" s="38"/>
      <c r="D326" s="38"/>
      <c r="E326" s="38"/>
      <c r="F326" s="38"/>
      <c r="G326" s="38"/>
      <c r="H326" s="38"/>
      <c r="I326" s="38"/>
      <c r="J326" s="38"/>
      <c r="K326" s="38"/>
      <c r="L326" s="38"/>
      <c r="M326" s="38"/>
      <c r="N326" s="38"/>
      <c r="O326" s="38"/>
      <c r="P326" s="38"/>
      <c r="Q326" s="38"/>
    </row>
    <row r="327" spans="3:17" x14ac:dyDescent="0.2">
      <c r="C327" s="38"/>
      <c r="D327" s="38"/>
      <c r="E327" s="38"/>
      <c r="F327" s="38"/>
      <c r="G327" s="38"/>
      <c r="H327" s="38"/>
      <c r="I327" s="38"/>
      <c r="J327" s="38"/>
      <c r="K327" s="38"/>
      <c r="L327" s="38"/>
      <c r="M327" s="38"/>
      <c r="N327" s="38"/>
      <c r="O327" s="38"/>
      <c r="P327" s="38"/>
      <c r="Q327" s="38"/>
    </row>
    <row r="328" spans="3:17" x14ac:dyDescent="0.2">
      <c r="C328" s="38"/>
      <c r="D328" s="38"/>
      <c r="E328" s="38"/>
      <c r="F328" s="38"/>
      <c r="G328" s="38"/>
      <c r="H328" s="38"/>
      <c r="I328" s="38"/>
      <c r="J328" s="38"/>
      <c r="K328" s="38"/>
      <c r="L328" s="38"/>
      <c r="M328" s="38"/>
      <c r="N328" s="38"/>
      <c r="O328" s="38"/>
      <c r="P328" s="38"/>
      <c r="Q328" s="38"/>
    </row>
    <row r="329" spans="3:17" x14ac:dyDescent="0.2">
      <c r="C329" s="38"/>
      <c r="D329" s="38"/>
      <c r="E329" s="38"/>
      <c r="F329" s="38"/>
      <c r="G329" s="38"/>
      <c r="H329" s="38"/>
      <c r="I329" s="38"/>
      <c r="J329" s="38"/>
      <c r="K329" s="38"/>
      <c r="L329" s="38"/>
      <c r="M329" s="38"/>
      <c r="N329" s="38"/>
      <c r="O329" s="38"/>
      <c r="P329" s="38"/>
      <c r="Q329" s="38"/>
    </row>
    <row r="330" spans="3:17" x14ac:dyDescent="0.2">
      <c r="C330" s="38"/>
      <c r="D330" s="38"/>
      <c r="E330" s="38"/>
      <c r="F330" s="38"/>
      <c r="G330" s="38"/>
      <c r="H330" s="38"/>
      <c r="I330" s="38"/>
      <c r="J330" s="38"/>
      <c r="K330" s="38"/>
      <c r="L330" s="38"/>
      <c r="M330" s="38"/>
      <c r="N330" s="38"/>
      <c r="O330" s="38"/>
      <c r="P330" s="38"/>
      <c r="Q330" s="38"/>
    </row>
    <row r="331" spans="3:17" x14ac:dyDescent="0.2">
      <c r="C331" s="38"/>
      <c r="D331" s="38"/>
      <c r="E331" s="38"/>
      <c r="F331" s="38"/>
      <c r="G331" s="38"/>
      <c r="H331" s="38"/>
      <c r="I331" s="38"/>
      <c r="J331" s="38"/>
      <c r="K331" s="38"/>
      <c r="L331" s="38"/>
      <c r="M331" s="38"/>
      <c r="N331" s="38"/>
      <c r="O331" s="38"/>
      <c r="P331" s="38"/>
      <c r="Q331" s="38"/>
    </row>
    <row r="332" spans="3:17" x14ac:dyDescent="0.2">
      <c r="C332" s="38"/>
      <c r="D332" s="38"/>
      <c r="E332" s="38"/>
      <c r="F332" s="38"/>
      <c r="G332" s="38"/>
      <c r="H332" s="38"/>
      <c r="I332" s="38"/>
      <c r="J332" s="38"/>
      <c r="K332" s="38"/>
      <c r="L332" s="38"/>
      <c r="M332" s="38"/>
      <c r="N332" s="38"/>
      <c r="O332" s="38"/>
      <c r="P332" s="38"/>
      <c r="Q332" s="38"/>
    </row>
    <row r="333" spans="3:17" x14ac:dyDescent="0.2">
      <c r="C333" s="38"/>
      <c r="D333" s="38"/>
      <c r="E333" s="38"/>
      <c r="F333" s="38"/>
      <c r="G333" s="38"/>
      <c r="H333" s="38"/>
      <c r="I333" s="38"/>
      <c r="J333" s="38"/>
      <c r="K333" s="38"/>
      <c r="L333" s="38"/>
      <c r="M333" s="38"/>
      <c r="N333" s="38"/>
      <c r="O333" s="38"/>
      <c r="P333" s="38"/>
      <c r="Q333" s="38"/>
    </row>
    <row r="334" spans="3:17" x14ac:dyDescent="0.2">
      <c r="C334" s="38"/>
      <c r="D334" s="38"/>
      <c r="E334" s="38"/>
      <c r="F334" s="38"/>
      <c r="G334" s="38"/>
      <c r="H334" s="38"/>
      <c r="I334" s="38"/>
      <c r="J334" s="38"/>
      <c r="K334" s="38"/>
      <c r="L334" s="38"/>
      <c r="M334" s="38"/>
      <c r="N334" s="38"/>
      <c r="O334" s="38"/>
      <c r="P334" s="38"/>
      <c r="Q334" s="38"/>
    </row>
    <row r="335" spans="3:17" x14ac:dyDescent="0.2">
      <c r="C335" s="38"/>
      <c r="D335" s="38"/>
      <c r="E335" s="38"/>
      <c r="F335" s="38"/>
      <c r="G335" s="38"/>
      <c r="H335" s="38"/>
      <c r="I335" s="38"/>
      <c r="J335" s="38"/>
      <c r="K335" s="38"/>
      <c r="L335" s="38"/>
      <c r="M335" s="38"/>
      <c r="N335" s="38"/>
      <c r="O335" s="38"/>
      <c r="P335" s="38"/>
      <c r="Q335" s="38"/>
    </row>
    <row r="336" spans="3:17" x14ac:dyDescent="0.2">
      <c r="C336" s="38"/>
      <c r="D336" s="38"/>
      <c r="E336" s="38"/>
      <c r="F336" s="38"/>
      <c r="G336" s="38"/>
      <c r="H336" s="38"/>
      <c r="I336" s="38"/>
      <c r="J336" s="38"/>
      <c r="K336" s="38"/>
      <c r="L336" s="38"/>
      <c r="M336" s="38"/>
      <c r="N336" s="38"/>
      <c r="O336" s="38"/>
      <c r="P336" s="38"/>
      <c r="Q336" s="38"/>
    </row>
    <row r="337" spans="3:17" x14ac:dyDescent="0.2">
      <c r="C337" s="38"/>
      <c r="D337" s="38"/>
      <c r="E337" s="38"/>
      <c r="F337" s="38"/>
      <c r="G337" s="38"/>
      <c r="H337" s="38"/>
      <c r="I337" s="38"/>
      <c r="J337" s="38"/>
      <c r="K337" s="38"/>
      <c r="L337" s="38"/>
      <c r="M337" s="38"/>
      <c r="N337" s="38"/>
      <c r="O337" s="38"/>
      <c r="P337" s="38"/>
      <c r="Q337" s="38"/>
    </row>
    <row r="338" spans="3:17" x14ac:dyDescent="0.2">
      <c r="C338" s="38"/>
      <c r="D338" s="38"/>
      <c r="E338" s="38"/>
      <c r="F338" s="38"/>
      <c r="G338" s="38"/>
      <c r="H338" s="38"/>
      <c r="I338" s="38"/>
      <c r="J338" s="38"/>
      <c r="K338" s="38"/>
      <c r="L338" s="38"/>
      <c r="M338" s="38"/>
      <c r="N338" s="38"/>
      <c r="O338" s="38"/>
      <c r="P338" s="38"/>
      <c r="Q338" s="38"/>
    </row>
    <row r="339" spans="3:17" x14ac:dyDescent="0.2">
      <c r="C339" s="38"/>
      <c r="D339" s="38"/>
      <c r="E339" s="38"/>
      <c r="F339" s="38"/>
      <c r="G339" s="38"/>
      <c r="H339" s="38"/>
      <c r="I339" s="38"/>
      <c r="J339" s="38"/>
      <c r="K339" s="38"/>
      <c r="L339" s="38"/>
      <c r="M339" s="38"/>
      <c r="N339" s="38"/>
      <c r="O339" s="38"/>
      <c r="P339" s="38"/>
      <c r="Q339" s="38"/>
    </row>
    <row r="340" spans="3:17" x14ac:dyDescent="0.2">
      <c r="C340" s="38"/>
      <c r="D340" s="38"/>
      <c r="E340" s="38"/>
      <c r="F340" s="38"/>
      <c r="G340" s="38"/>
      <c r="H340" s="38"/>
      <c r="I340" s="38"/>
      <c r="J340" s="38"/>
      <c r="K340" s="38"/>
      <c r="L340" s="38"/>
      <c r="M340" s="38"/>
      <c r="N340" s="38"/>
      <c r="O340" s="38"/>
      <c r="P340" s="38"/>
      <c r="Q340" s="38"/>
    </row>
    <row r="341" spans="3:17" x14ac:dyDescent="0.2">
      <c r="C341" s="38"/>
      <c r="D341" s="38"/>
      <c r="E341" s="38"/>
      <c r="F341" s="38"/>
      <c r="G341" s="38"/>
      <c r="H341" s="38"/>
      <c r="I341" s="38"/>
      <c r="J341" s="38"/>
      <c r="K341" s="38"/>
      <c r="L341" s="38"/>
      <c r="M341" s="38"/>
      <c r="N341" s="38"/>
      <c r="O341" s="38"/>
      <c r="P341" s="38"/>
      <c r="Q341" s="38"/>
    </row>
    <row r="342" spans="3:17" x14ac:dyDescent="0.2">
      <c r="C342" s="38"/>
      <c r="D342" s="38"/>
      <c r="E342" s="38"/>
      <c r="F342" s="38"/>
      <c r="G342" s="38"/>
      <c r="H342" s="38"/>
      <c r="I342" s="38"/>
      <c r="J342" s="38"/>
      <c r="K342" s="38"/>
      <c r="L342" s="38"/>
      <c r="M342" s="38"/>
      <c r="N342" s="38"/>
      <c r="O342" s="38"/>
      <c r="P342" s="38"/>
      <c r="Q342" s="38"/>
    </row>
    <row r="343" spans="3:17" x14ac:dyDescent="0.2">
      <c r="C343" s="38"/>
      <c r="D343" s="38"/>
      <c r="E343" s="38"/>
      <c r="F343" s="38"/>
      <c r="G343" s="38"/>
      <c r="H343" s="38"/>
      <c r="I343" s="38"/>
      <c r="J343" s="38"/>
      <c r="K343" s="38"/>
      <c r="L343" s="38"/>
      <c r="M343" s="38"/>
      <c r="N343" s="38"/>
      <c r="O343" s="38"/>
      <c r="P343" s="38"/>
      <c r="Q343" s="38"/>
    </row>
    <row r="344" spans="3:17" x14ac:dyDescent="0.2">
      <c r="C344" s="38"/>
      <c r="D344" s="38"/>
      <c r="E344" s="38"/>
      <c r="F344" s="38"/>
      <c r="G344" s="38"/>
      <c r="H344" s="38"/>
      <c r="I344" s="38"/>
      <c r="J344" s="38"/>
      <c r="K344" s="38"/>
      <c r="L344" s="38"/>
      <c r="M344" s="38"/>
      <c r="N344" s="38"/>
      <c r="O344" s="38"/>
      <c r="P344" s="38"/>
      <c r="Q344" s="38"/>
    </row>
    <row r="345" spans="3:17" x14ac:dyDescent="0.2">
      <c r="C345" s="38"/>
      <c r="D345" s="38"/>
      <c r="E345" s="38"/>
      <c r="F345" s="38"/>
      <c r="G345" s="38"/>
      <c r="H345" s="38"/>
      <c r="I345" s="38"/>
      <c r="J345" s="38"/>
      <c r="K345" s="38"/>
      <c r="L345" s="38"/>
      <c r="M345" s="38"/>
      <c r="N345" s="38"/>
      <c r="O345" s="38"/>
      <c r="P345" s="38"/>
      <c r="Q345" s="38"/>
    </row>
    <row r="346" spans="3:17" x14ac:dyDescent="0.2">
      <c r="C346" s="38"/>
      <c r="D346" s="38"/>
      <c r="E346" s="38"/>
      <c r="F346" s="38"/>
      <c r="G346" s="38"/>
      <c r="H346" s="38"/>
      <c r="I346" s="38"/>
      <c r="J346" s="38"/>
      <c r="K346" s="38"/>
      <c r="L346" s="38"/>
      <c r="M346" s="38"/>
      <c r="N346" s="38"/>
      <c r="O346" s="38"/>
      <c r="P346" s="38"/>
      <c r="Q346" s="38"/>
    </row>
    <row r="347" spans="3:17" x14ac:dyDescent="0.2">
      <c r="C347" s="38"/>
      <c r="D347" s="38"/>
      <c r="E347" s="38"/>
      <c r="F347" s="38"/>
      <c r="G347" s="38"/>
      <c r="H347" s="38"/>
      <c r="I347" s="38"/>
      <c r="J347" s="38"/>
      <c r="K347" s="38"/>
      <c r="L347" s="38"/>
      <c r="M347" s="38"/>
      <c r="N347" s="38"/>
      <c r="O347" s="38"/>
      <c r="P347" s="38"/>
      <c r="Q347" s="38"/>
    </row>
    <row r="348" spans="3:17" x14ac:dyDescent="0.2">
      <c r="C348" s="38"/>
      <c r="D348" s="38"/>
      <c r="E348" s="38"/>
      <c r="F348" s="38"/>
      <c r="G348" s="38"/>
      <c r="H348" s="38"/>
      <c r="I348" s="38"/>
      <c r="J348" s="38"/>
      <c r="K348" s="38"/>
      <c r="L348" s="38"/>
      <c r="M348" s="38"/>
      <c r="N348" s="38"/>
      <c r="O348" s="38"/>
      <c r="P348" s="38"/>
      <c r="Q348" s="38"/>
    </row>
    <row r="349" spans="3:17" x14ac:dyDescent="0.2">
      <c r="C349" s="38"/>
      <c r="D349" s="38"/>
      <c r="E349" s="38"/>
      <c r="F349" s="38"/>
      <c r="G349" s="38"/>
      <c r="H349" s="38"/>
      <c r="I349" s="38"/>
      <c r="J349" s="38"/>
      <c r="K349" s="38"/>
      <c r="L349" s="38"/>
      <c r="M349" s="38"/>
      <c r="N349" s="38"/>
      <c r="O349" s="38"/>
      <c r="P349" s="38"/>
      <c r="Q349" s="38"/>
    </row>
    <row r="350" spans="3:17" x14ac:dyDescent="0.2">
      <c r="C350" s="38"/>
      <c r="D350" s="38"/>
      <c r="E350" s="38"/>
      <c r="F350" s="38"/>
      <c r="G350" s="38"/>
      <c r="H350" s="38"/>
      <c r="I350" s="38"/>
      <c r="J350" s="38"/>
      <c r="K350" s="38"/>
      <c r="L350" s="38"/>
      <c r="M350" s="38"/>
      <c r="N350" s="38"/>
      <c r="O350" s="38"/>
      <c r="P350" s="38"/>
      <c r="Q350" s="38"/>
    </row>
    <row r="351" spans="3:17" x14ac:dyDescent="0.2">
      <c r="C351" s="38"/>
      <c r="D351" s="38"/>
      <c r="E351" s="38"/>
      <c r="F351" s="38"/>
      <c r="G351" s="38"/>
      <c r="H351" s="38"/>
      <c r="I351" s="38"/>
      <c r="J351" s="38"/>
      <c r="K351" s="38"/>
      <c r="L351" s="38"/>
      <c r="M351" s="38"/>
      <c r="N351" s="38"/>
      <c r="O351" s="38"/>
      <c r="P351" s="38"/>
      <c r="Q351" s="38"/>
    </row>
    <row r="352" spans="3:17" x14ac:dyDescent="0.2">
      <c r="C352" s="38"/>
      <c r="D352" s="38"/>
      <c r="E352" s="38"/>
      <c r="F352" s="38"/>
      <c r="G352" s="38"/>
      <c r="H352" s="38"/>
      <c r="I352" s="38"/>
      <c r="J352" s="38"/>
      <c r="K352" s="38"/>
      <c r="L352" s="38"/>
      <c r="M352" s="38"/>
      <c r="N352" s="38"/>
      <c r="O352" s="38"/>
      <c r="P352" s="38"/>
      <c r="Q352" s="38"/>
    </row>
    <row r="353" spans="3:17" x14ac:dyDescent="0.2">
      <c r="C353" s="38"/>
      <c r="D353" s="38"/>
      <c r="E353" s="38"/>
      <c r="F353" s="38"/>
      <c r="G353" s="38"/>
      <c r="H353" s="38"/>
      <c r="I353" s="38"/>
      <c r="J353" s="38"/>
      <c r="K353" s="38"/>
      <c r="L353" s="38"/>
      <c r="M353" s="38"/>
      <c r="N353" s="38"/>
      <c r="O353" s="38"/>
      <c r="P353" s="38"/>
      <c r="Q353" s="38"/>
    </row>
    <row r="354" spans="3:17" x14ac:dyDescent="0.2">
      <c r="C354" s="38"/>
      <c r="D354" s="38"/>
      <c r="E354" s="38"/>
      <c r="F354" s="38"/>
      <c r="G354" s="38"/>
      <c r="H354" s="38"/>
      <c r="I354" s="38"/>
      <c r="J354" s="38"/>
      <c r="K354" s="38"/>
      <c r="L354" s="38"/>
      <c r="M354" s="38"/>
      <c r="N354" s="38"/>
      <c r="O354" s="38"/>
      <c r="P354" s="38"/>
      <c r="Q354" s="38"/>
    </row>
    <row r="355" spans="3:17" x14ac:dyDescent="0.2">
      <c r="C355" s="38"/>
      <c r="D355" s="38"/>
      <c r="E355" s="38"/>
      <c r="F355" s="38"/>
      <c r="G355" s="38"/>
      <c r="H355" s="38"/>
      <c r="I355" s="38"/>
      <c r="J355" s="38"/>
      <c r="K355" s="38"/>
      <c r="L355" s="38"/>
      <c r="M355" s="38"/>
      <c r="N355" s="38"/>
      <c r="O355" s="38"/>
      <c r="P355" s="38"/>
      <c r="Q355" s="38"/>
    </row>
    <row r="356" spans="3:17" x14ac:dyDescent="0.2">
      <c r="C356" s="38"/>
      <c r="D356" s="38"/>
      <c r="E356" s="38"/>
      <c r="F356" s="38"/>
      <c r="G356" s="38"/>
      <c r="H356" s="38"/>
      <c r="I356" s="38"/>
      <c r="J356" s="38"/>
      <c r="K356" s="38"/>
      <c r="L356" s="38"/>
      <c r="M356" s="38"/>
      <c r="N356" s="38"/>
      <c r="O356" s="38"/>
      <c r="P356" s="38"/>
      <c r="Q356" s="38"/>
    </row>
    <row r="357" spans="3:17" x14ac:dyDescent="0.2">
      <c r="C357" s="38"/>
      <c r="D357" s="38"/>
      <c r="E357" s="38"/>
      <c r="F357" s="38"/>
      <c r="G357" s="38"/>
      <c r="H357" s="38"/>
      <c r="I357" s="38"/>
      <c r="J357" s="38"/>
      <c r="K357" s="38"/>
      <c r="L357" s="38"/>
      <c r="M357" s="38"/>
      <c r="N357" s="38"/>
      <c r="O357" s="38"/>
      <c r="P357" s="38"/>
      <c r="Q357" s="38"/>
    </row>
    <row r="358" spans="3:17" x14ac:dyDescent="0.2">
      <c r="C358" s="38"/>
      <c r="D358" s="38"/>
      <c r="E358" s="38"/>
      <c r="F358" s="38"/>
      <c r="G358" s="38"/>
      <c r="H358" s="38"/>
      <c r="I358" s="38"/>
      <c r="J358" s="38"/>
      <c r="K358" s="38"/>
      <c r="L358" s="38"/>
      <c r="M358" s="38"/>
      <c r="N358" s="38"/>
      <c r="O358" s="38"/>
      <c r="P358" s="38"/>
      <c r="Q358" s="38"/>
    </row>
    <row r="359" spans="3:17" x14ac:dyDescent="0.2">
      <c r="C359" s="38"/>
      <c r="D359" s="38"/>
      <c r="E359" s="38"/>
      <c r="F359" s="38"/>
      <c r="G359" s="38"/>
      <c r="H359" s="38"/>
      <c r="I359" s="38"/>
      <c r="J359" s="38"/>
      <c r="K359" s="38"/>
      <c r="L359" s="38"/>
      <c r="M359" s="38"/>
      <c r="N359" s="38"/>
      <c r="O359" s="38"/>
      <c r="P359" s="38"/>
      <c r="Q359" s="38"/>
    </row>
    <row r="360" spans="3:17" x14ac:dyDescent="0.2">
      <c r="C360" s="38"/>
      <c r="D360" s="38"/>
      <c r="E360" s="38"/>
      <c r="F360" s="38"/>
      <c r="G360" s="38"/>
      <c r="H360" s="38"/>
      <c r="I360" s="38"/>
      <c r="J360" s="38"/>
      <c r="K360" s="38"/>
      <c r="L360" s="38"/>
      <c r="M360" s="38"/>
      <c r="N360" s="38"/>
      <c r="O360" s="38"/>
      <c r="P360" s="38"/>
      <c r="Q360" s="38"/>
    </row>
    <row r="361" spans="3:17" x14ac:dyDescent="0.2">
      <c r="C361" s="38"/>
      <c r="D361" s="38"/>
      <c r="E361" s="38"/>
      <c r="F361" s="38"/>
      <c r="G361" s="38"/>
      <c r="H361" s="38"/>
      <c r="I361" s="38"/>
      <c r="J361" s="38"/>
      <c r="K361" s="38"/>
      <c r="L361" s="38"/>
      <c r="M361" s="38"/>
      <c r="N361" s="38"/>
      <c r="O361" s="38"/>
      <c r="P361" s="38"/>
      <c r="Q361" s="38"/>
    </row>
    <row r="362" spans="3:17" x14ac:dyDescent="0.2">
      <c r="C362" s="38"/>
      <c r="D362" s="38"/>
      <c r="E362" s="38"/>
      <c r="F362" s="38"/>
      <c r="G362" s="38"/>
      <c r="H362" s="38"/>
      <c r="I362" s="38"/>
      <c r="J362" s="38"/>
      <c r="K362" s="38"/>
      <c r="L362" s="38"/>
      <c r="M362" s="38"/>
      <c r="N362" s="38"/>
      <c r="O362" s="38"/>
      <c r="P362" s="38"/>
      <c r="Q362" s="38"/>
    </row>
    <row r="363" spans="3:17" x14ac:dyDescent="0.2">
      <c r="C363" s="38"/>
      <c r="D363" s="38"/>
      <c r="E363" s="38"/>
      <c r="F363" s="38"/>
      <c r="G363" s="38"/>
      <c r="H363" s="38"/>
      <c r="I363" s="38"/>
      <c r="J363" s="38"/>
      <c r="K363" s="38"/>
      <c r="L363" s="38"/>
      <c r="M363" s="38"/>
      <c r="N363" s="38"/>
      <c r="O363" s="38"/>
      <c r="P363" s="38"/>
      <c r="Q363" s="38"/>
    </row>
    <row r="364" spans="3:17" x14ac:dyDescent="0.2">
      <c r="C364" s="38"/>
      <c r="D364" s="38"/>
      <c r="E364" s="38"/>
      <c r="F364" s="38"/>
      <c r="G364" s="38"/>
      <c r="H364" s="38"/>
      <c r="I364" s="38"/>
      <c r="J364" s="38"/>
      <c r="K364" s="38"/>
      <c r="L364" s="38"/>
      <c r="M364" s="38"/>
      <c r="N364" s="38"/>
      <c r="O364" s="38"/>
      <c r="P364" s="38"/>
      <c r="Q364" s="38"/>
    </row>
    <row r="365" spans="3:17" x14ac:dyDescent="0.2">
      <c r="C365" s="38"/>
      <c r="D365" s="38"/>
      <c r="E365" s="38"/>
      <c r="F365" s="38"/>
      <c r="G365" s="38"/>
      <c r="H365" s="38"/>
      <c r="I365" s="38"/>
      <c r="J365" s="38"/>
      <c r="K365" s="38"/>
      <c r="L365" s="38"/>
      <c r="M365" s="38"/>
      <c r="N365" s="38"/>
      <c r="O365" s="38"/>
      <c r="P365" s="38"/>
      <c r="Q365" s="38"/>
    </row>
    <row r="366" spans="3:17" x14ac:dyDescent="0.2">
      <c r="C366" s="38"/>
      <c r="D366" s="38"/>
      <c r="E366" s="38"/>
      <c r="F366" s="38"/>
      <c r="G366" s="38"/>
      <c r="H366" s="38"/>
      <c r="I366" s="38"/>
      <c r="J366" s="38"/>
      <c r="K366" s="38"/>
      <c r="L366" s="38"/>
      <c r="M366" s="38"/>
      <c r="N366" s="38"/>
      <c r="O366" s="38"/>
      <c r="P366" s="38"/>
      <c r="Q366" s="38"/>
    </row>
    <row r="367" spans="3:17" x14ac:dyDescent="0.2">
      <c r="C367" s="38"/>
      <c r="D367" s="38"/>
      <c r="E367" s="38"/>
      <c r="F367" s="38"/>
      <c r="G367" s="38"/>
      <c r="H367" s="38"/>
      <c r="I367" s="38"/>
      <c r="J367" s="38"/>
      <c r="K367" s="38"/>
      <c r="L367" s="38"/>
      <c r="M367" s="38"/>
      <c r="N367" s="38"/>
      <c r="O367" s="38"/>
      <c r="P367" s="38"/>
      <c r="Q367" s="38"/>
    </row>
    <row r="368" spans="3:17" x14ac:dyDescent="0.2">
      <c r="C368" s="38"/>
      <c r="D368" s="38"/>
      <c r="E368" s="38"/>
      <c r="F368" s="38"/>
      <c r="G368" s="38"/>
      <c r="H368" s="38"/>
      <c r="I368" s="38"/>
      <c r="J368" s="38"/>
      <c r="K368" s="38"/>
      <c r="L368" s="38"/>
      <c r="M368" s="38"/>
      <c r="N368" s="38"/>
      <c r="O368" s="38"/>
      <c r="P368" s="38"/>
      <c r="Q368" s="38"/>
    </row>
    <row r="369" spans="3:17" x14ac:dyDescent="0.2">
      <c r="C369" s="38"/>
      <c r="D369" s="38"/>
      <c r="E369" s="38"/>
      <c r="F369" s="38"/>
      <c r="G369" s="38"/>
      <c r="H369" s="38"/>
      <c r="I369" s="38"/>
      <c r="J369" s="38"/>
      <c r="K369" s="38"/>
      <c r="L369" s="38"/>
      <c r="M369" s="38"/>
      <c r="N369" s="38"/>
      <c r="O369" s="38"/>
      <c r="P369" s="38"/>
      <c r="Q369" s="38"/>
    </row>
    <row r="370" spans="3:17" x14ac:dyDescent="0.2">
      <c r="C370" s="38"/>
      <c r="D370" s="38"/>
      <c r="E370" s="38"/>
      <c r="F370" s="38"/>
      <c r="G370" s="38"/>
      <c r="H370" s="38"/>
      <c r="I370" s="38"/>
      <c r="J370" s="38"/>
      <c r="K370" s="38"/>
      <c r="L370" s="38"/>
      <c r="M370" s="38"/>
      <c r="N370" s="38"/>
      <c r="O370" s="38"/>
      <c r="P370" s="38"/>
      <c r="Q370" s="38"/>
    </row>
    <row r="371" spans="3:17" x14ac:dyDescent="0.2">
      <c r="C371" s="38"/>
      <c r="D371" s="38"/>
      <c r="E371" s="38"/>
      <c r="F371" s="38"/>
      <c r="G371" s="38"/>
      <c r="H371" s="38"/>
      <c r="I371" s="38"/>
      <c r="J371" s="38"/>
      <c r="K371" s="38"/>
      <c r="L371" s="38"/>
      <c r="M371" s="38"/>
      <c r="N371" s="38"/>
      <c r="O371" s="38"/>
      <c r="P371" s="38"/>
      <c r="Q371" s="38"/>
    </row>
    <row r="372" spans="3:17" x14ac:dyDescent="0.2">
      <c r="C372" s="38"/>
      <c r="D372" s="38"/>
      <c r="E372" s="38"/>
      <c r="F372" s="38"/>
      <c r="G372" s="38"/>
      <c r="H372" s="38"/>
      <c r="I372" s="38"/>
      <c r="J372" s="38"/>
      <c r="K372" s="38"/>
      <c r="L372" s="38"/>
      <c r="M372" s="38"/>
      <c r="N372" s="38"/>
      <c r="O372" s="38"/>
      <c r="P372" s="38"/>
      <c r="Q372" s="38"/>
    </row>
    <row r="373" spans="3:17" x14ac:dyDescent="0.2">
      <c r="C373" s="38"/>
      <c r="D373" s="38"/>
      <c r="E373" s="38"/>
      <c r="F373" s="38"/>
      <c r="G373" s="38"/>
      <c r="H373" s="38"/>
      <c r="I373" s="38"/>
      <c r="J373" s="38"/>
      <c r="K373" s="38"/>
      <c r="L373" s="38"/>
      <c r="M373" s="38"/>
      <c r="N373" s="38"/>
      <c r="O373" s="38"/>
      <c r="P373" s="38"/>
      <c r="Q373" s="38"/>
    </row>
    <row r="374" spans="3:17" x14ac:dyDescent="0.2">
      <c r="C374" s="38"/>
      <c r="D374" s="38"/>
      <c r="E374" s="38"/>
      <c r="F374" s="38"/>
      <c r="G374" s="38"/>
      <c r="H374" s="38"/>
      <c r="I374" s="38"/>
      <c r="J374" s="38"/>
      <c r="K374" s="38"/>
      <c r="L374" s="38"/>
      <c r="M374" s="38"/>
      <c r="N374" s="38"/>
      <c r="O374" s="38"/>
      <c r="P374" s="38"/>
      <c r="Q374" s="38"/>
    </row>
    <row r="375" spans="3:17" x14ac:dyDescent="0.2">
      <c r="C375" s="38"/>
      <c r="D375" s="38"/>
      <c r="E375" s="38"/>
      <c r="F375" s="38"/>
      <c r="G375" s="38"/>
      <c r="H375" s="38"/>
      <c r="I375" s="38"/>
      <c r="J375" s="38"/>
      <c r="K375" s="38"/>
      <c r="L375" s="38"/>
      <c r="M375" s="38"/>
      <c r="N375" s="38"/>
      <c r="O375" s="38"/>
      <c r="P375" s="38"/>
      <c r="Q375" s="38"/>
    </row>
    <row r="376" spans="3:17" x14ac:dyDescent="0.2">
      <c r="C376" s="38"/>
      <c r="D376" s="38"/>
      <c r="E376" s="38"/>
      <c r="F376" s="38"/>
      <c r="G376" s="38"/>
      <c r="H376" s="38"/>
      <c r="I376" s="38"/>
      <c r="J376" s="38"/>
      <c r="K376" s="38"/>
      <c r="L376" s="38"/>
      <c r="M376" s="38"/>
      <c r="N376" s="38"/>
      <c r="O376" s="38"/>
      <c r="P376" s="38"/>
      <c r="Q376" s="38"/>
    </row>
    <row r="377" spans="3:17" x14ac:dyDescent="0.2">
      <c r="F377" s="38"/>
      <c r="G377" s="38"/>
      <c r="H377" s="38"/>
      <c r="I377" s="38"/>
      <c r="J377" s="38"/>
      <c r="K377" s="38"/>
      <c r="L377" s="38"/>
      <c r="M377" s="38"/>
      <c r="N377" s="38"/>
      <c r="O377" s="38"/>
      <c r="P377" s="38"/>
      <c r="Q377" s="38"/>
    </row>
    <row r="378" spans="3:17" x14ac:dyDescent="0.2">
      <c r="F378" s="38"/>
      <c r="G378" s="38"/>
      <c r="H378" s="38"/>
      <c r="I378" s="38"/>
      <c r="J378" s="38"/>
      <c r="K378" s="38"/>
      <c r="L378" s="38"/>
      <c r="M378" s="38"/>
      <c r="N378" s="38"/>
      <c r="O378" s="38"/>
      <c r="P378" s="38"/>
      <c r="Q378" s="38"/>
    </row>
    <row r="379" spans="3:17" x14ac:dyDescent="0.2">
      <c r="F379" s="38"/>
      <c r="G379" s="38"/>
      <c r="H379" s="38"/>
      <c r="I379" s="38"/>
      <c r="J379" s="38"/>
      <c r="K379" s="38"/>
      <c r="L379" s="38"/>
      <c r="M379" s="38"/>
      <c r="N379" s="38"/>
      <c r="O379" s="38"/>
      <c r="P379" s="38"/>
      <c r="Q379" s="38"/>
    </row>
    <row r="380" spans="3:17" x14ac:dyDescent="0.2">
      <c r="F380" s="38"/>
      <c r="G380" s="38"/>
      <c r="H380" s="38"/>
      <c r="I380" s="38"/>
      <c r="J380" s="38"/>
      <c r="K380" s="38"/>
      <c r="L380" s="38"/>
      <c r="M380" s="38"/>
      <c r="N380" s="38"/>
      <c r="O380" s="38"/>
      <c r="P380" s="38"/>
      <c r="Q380" s="38"/>
    </row>
    <row r="381" spans="3:17" x14ac:dyDescent="0.2">
      <c r="F381" s="38"/>
      <c r="G381" s="38"/>
      <c r="H381" s="38"/>
      <c r="I381" s="38"/>
      <c r="J381" s="38"/>
      <c r="K381" s="38"/>
      <c r="L381" s="38"/>
      <c r="M381" s="38"/>
      <c r="N381" s="38"/>
      <c r="O381" s="38"/>
      <c r="P381" s="38"/>
      <c r="Q381" s="38"/>
    </row>
    <row r="382" spans="3:17" x14ac:dyDescent="0.2">
      <c r="F382" s="38"/>
      <c r="G382" s="38"/>
      <c r="H382" s="38"/>
      <c r="I382" s="38"/>
      <c r="J382" s="38"/>
      <c r="K382" s="38"/>
      <c r="L382" s="38"/>
      <c r="M382" s="38"/>
      <c r="N382" s="38"/>
      <c r="O382" s="38"/>
      <c r="P382" s="38"/>
      <c r="Q382" s="38"/>
    </row>
    <row r="383" spans="3:17" x14ac:dyDescent="0.2">
      <c r="F383" s="38"/>
      <c r="G383" s="38"/>
      <c r="H383" s="38"/>
      <c r="I383" s="38"/>
      <c r="J383" s="38"/>
      <c r="K383" s="38"/>
      <c r="L383" s="38"/>
      <c r="M383" s="38"/>
      <c r="N383" s="38"/>
      <c r="O383" s="38"/>
      <c r="P383" s="38"/>
      <c r="Q383" s="38"/>
    </row>
    <row r="384" spans="3:17" x14ac:dyDescent="0.2">
      <c r="F384" s="38"/>
      <c r="G384" s="38"/>
      <c r="H384" s="38"/>
      <c r="I384" s="38"/>
      <c r="J384" s="38"/>
      <c r="K384" s="38"/>
      <c r="L384" s="38"/>
      <c r="M384" s="38"/>
      <c r="N384" s="38"/>
      <c r="O384" s="38"/>
      <c r="P384" s="38"/>
      <c r="Q384" s="38"/>
    </row>
    <row r="385" spans="6:17" x14ac:dyDescent="0.2">
      <c r="F385" s="38"/>
      <c r="G385" s="38"/>
      <c r="H385" s="38"/>
      <c r="I385" s="38"/>
      <c r="J385" s="38"/>
      <c r="K385" s="38"/>
      <c r="L385" s="38"/>
      <c r="M385" s="38"/>
      <c r="N385" s="38"/>
      <c r="O385" s="38"/>
      <c r="P385" s="38"/>
      <c r="Q385" s="38"/>
    </row>
    <row r="386" spans="6:17" x14ac:dyDescent="0.2">
      <c r="F386" s="38"/>
      <c r="G386" s="38"/>
      <c r="H386" s="38"/>
      <c r="I386" s="38"/>
      <c r="J386" s="38"/>
      <c r="K386" s="38"/>
      <c r="L386" s="38"/>
      <c r="M386" s="38"/>
      <c r="N386" s="38"/>
      <c r="O386" s="38"/>
      <c r="P386" s="38"/>
      <c r="Q386" s="38"/>
    </row>
    <row r="387" spans="6:17" x14ac:dyDescent="0.2">
      <c r="F387" s="38"/>
      <c r="G387" s="38"/>
      <c r="H387" s="38"/>
      <c r="I387" s="38"/>
      <c r="J387" s="38"/>
      <c r="K387" s="38"/>
      <c r="L387" s="38"/>
      <c r="M387" s="38"/>
      <c r="N387" s="38"/>
      <c r="O387" s="38"/>
      <c r="P387" s="38"/>
      <c r="Q387" s="38"/>
    </row>
    <row r="388" spans="6:17" x14ac:dyDescent="0.2">
      <c r="F388" s="38"/>
      <c r="G388" s="38"/>
      <c r="H388" s="38"/>
      <c r="I388" s="38"/>
      <c r="J388" s="38"/>
      <c r="K388" s="38"/>
      <c r="L388" s="38"/>
      <c r="M388" s="38"/>
      <c r="N388" s="38"/>
      <c r="O388" s="38"/>
      <c r="P388" s="38"/>
      <c r="Q388" s="38"/>
    </row>
    <row r="389" spans="6:17" x14ac:dyDescent="0.2">
      <c r="F389" s="38"/>
      <c r="G389" s="38"/>
      <c r="H389" s="38"/>
      <c r="I389" s="38"/>
      <c r="J389" s="38"/>
      <c r="K389" s="38"/>
      <c r="L389" s="38"/>
      <c r="M389" s="38"/>
      <c r="N389" s="38"/>
      <c r="O389" s="38"/>
      <c r="P389" s="38"/>
      <c r="Q389" s="38"/>
    </row>
    <row r="390" spans="6:17" x14ac:dyDescent="0.2">
      <c r="F390" s="38"/>
      <c r="G390" s="38"/>
      <c r="H390" s="38"/>
      <c r="I390" s="38"/>
      <c r="J390" s="38"/>
      <c r="K390" s="38"/>
      <c r="L390" s="38"/>
      <c r="M390" s="38"/>
      <c r="N390" s="38"/>
      <c r="O390" s="38"/>
      <c r="P390" s="38"/>
      <c r="Q390" s="38"/>
    </row>
    <row r="391" spans="6:17" x14ac:dyDescent="0.2">
      <c r="F391" s="38"/>
      <c r="G391" s="38"/>
      <c r="H391" s="38"/>
      <c r="I391" s="38"/>
      <c r="J391" s="38"/>
      <c r="K391" s="38"/>
      <c r="L391" s="38"/>
      <c r="M391" s="38"/>
      <c r="N391" s="38"/>
      <c r="O391" s="38"/>
      <c r="P391" s="38"/>
      <c r="Q391" s="38"/>
    </row>
    <row r="392" spans="6:17" x14ac:dyDescent="0.2">
      <c r="F392" s="38"/>
      <c r="G392" s="38"/>
      <c r="H392" s="38"/>
      <c r="I392" s="38"/>
      <c r="J392" s="38"/>
      <c r="K392" s="38"/>
      <c r="L392" s="38"/>
      <c r="M392" s="38"/>
      <c r="N392" s="38"/>
      <c r="O392" s="38"/>
      <c r="P392" s="38"/>
      <c r="Q392" s="38"/>
    </row>
    <row r="393" spans="6:17" x14ac:dyDescent="0.2">
      <c r="F393" s="38"/>
      <c r="G393" s="38"/>
      <c r="H393" s="38"/>
      <c r="I393" s="38"/>
      <c r="J393" s="38"/>
      <c r="K393" s="38"/>
      <c r="L393" s="38"/>
      <c r="M393" s="38"/>
      <c r="N393" s="38"/>
      <c r="O393" s="38"/>
      <c r="P393" s="38"/>
      <c r="Q393" s="38"/>
    </row>
    <row r="394" spans="6:17" x14ac:dyDescent="0.2">
      <c r="F394" s="38"/>
      <c r="G394" s="38"/>
      <c r="H394" s="38"/>
      <c r="I394" s="38"/>
      <c r="J394" s="38"/>
      <c r="K394" s="38"/>
      <c r="L394" s="38"/>
      <c r="M394" s="38"/>
      <c r="N394" s="38"/>
      <c r="O394" s="38"/>
      <c r="P394" s="38"/>
      <c r="Q394" s="38"/>
    </row>
    <row r="395" spans="6:17" x14ac:dyDescent="0.2">
      <c r="F395" s="38"/>
      <c r="G395" s="38"/>
      <c r="H395" s="38"/>
      <c r="I395" s="38"/>
      <c r="J395" s="38"/>
      <c r="K395" s="38"/>
      <c r="L395" s="38"/>
      <c r="M395" s="38"/>
      <c r="N395" s="38"/>
      <c r="O395" s="38"/>
      <c r="P395" s="38"/>
      <c r="Q395" s="38"/>
    </row>
    <row r="396" spans="6:17" x14ac:dyDescent="0.2">
      <c r="F396" s="38"/>
      <c r="G396" s="38"/>
      <c r="H396" s="38"/>
      <c r="I396" s="38"/>
      <c r="J396" s="38"/>
      <c r="K396" s="38"/>
      <c r="L396" s="38"/>
      <c r="M396" s="38"/>
      <c r="N396" s="38"/>
      <c r="O396" s="38"/>
      <c r="P396" s="38"/>
      <c r="Q396" s="38"/>
    </row>
    <row r="397" spans="6:17" x14ac:dyDescent="0.2">
      <c r="F397" s="38"/>
      <c r="G397" s="38"/>
      <c r="H397" s="38"/>
      <c r="I397" s="38"/>
      <c r="J397" s="38"/>
      <c r="K397" s="38"/>
      <c r="L397" s="38"/>
      <c r="M397" s="38"/>
      <c r="N397" s="38"/>
      <c r="O397" s="38"/>
      <c r="P397" s="38"/>
      <c r="Q397" s="38"/>
    </row>
    <row r="398" spans="6:17" x14ac:dyDescent="0.2">
      <c r="F398" s="38"/>
      <c r="G398" s="38"/>
      <c r="H398" s="38"/>
      <c r="I398" s="38"/>
      <c r="J398" s="38"/>
      <c r="K398" s="38"/>
      <c r="L398" s="38"/>
      <c r="M398" s="38"/>
      <c r="N398" s="38"/>
      <c r="O398" s="38"/>
      <c r="P398" s="38"/>
      <c r="Q398" s="38"/>
    </row>
    <row r="399" spans="6:17" x14ac:dyDescent="0.2">
      <c r="F399" s="38"/>
      <c r="G399" s="38"/>
      <c r="H399" s="38"/>
      <c r="I399" s="38"/>
      <c r="J399" s="38"/>
      <c r="K399" s="38"/>
      <c r="L399" s="38"/>
      <c r="M399" s="38"/>
      <c r="N399" s="38"/>
      <c r="O399" s="38"/>
      <c r="P399" s="38"/>
      <c r="Q399" s="38"/>
    </row>
    <row r="400" spans="6:17" x14ac:dyDescent="0.2">
      <c r="F400" s="38"/>
      <c r="G400" s="38"/>
      <c r="H400" s="38"/>
      <c r="I400" s="38"/>
      <c r="J400" s="38"/>
      <c r="K400" s="38"/>
      <c r="L400" s="38"/>
      <c r="M400" s="38"/>
      <c r="N400" s="38"/>
      <c r="O400" s="38"/>
      <c r="P400" s="38"/>
      <c r="Q400" s="38"/>
    </row>
    <row r="401" spans="6:17" x14ac:dyDescent="0.2">
      <c r="F401" s="38"/>
      <c r="G401" s="38"/>
      <c r="H401" s="38"/>
      <c r="I401" s="38"/>
      <c r="J401" s="38"/>
      <c r="K401" s="38"/>
      <c r="L401" s="38"/>
      <c r="M401" s="38"/>
      <c r="N401" s="38"/>
      <c r="O401" s="38"/>
      <c r="P401" s="38"/>
      <c r="Q401" s="38"/>
    </row>
    <row r="402" spans="6:17" x14ac:dyDescent="0.2">
      <c r="F402" s="38"/>
      <c r="G402" s="38"/>
      <c r="H402" s="38"/>
      <c r="I402" s="38"/>
      <c r="J402" s="38"/>
      <c r="K402" s="38"/>
      <c r="L402" s="38"/>
      <c r="M402" s="38"/>
      <c r="N402" s="38"/>
      <c r="O402" s="38"/>
      <c r="P402" s="38"/>
      <c r="Q402" s="38"/>
    </row>
    <row r="403" spans="6:17" x14ac:dyDescent="0.2">
      <c r="F403" s="38"/>
      <c r="G403" s="38"/>
      <c r="H403" s="38"/>
      <c r="I403" s="38"/>
      <c r="J403" s="38"/>
      <c r="K403" s="38"/>
      <c r="L403" s="38"/>
      <c r="M403" s="38"/>
      <c r="N403" s="38"/>
      <c r="O403" s="38"/>
      <c r="P403" s="38"/>
      <c r="Q403" s="38"/>
    </row>
    <row r="404" spans="6:17" x14ac:dyDescent="0.2">
      <c r="F404" s="38"/>
      <c r="G404" s="38"/>
      <c r="H404" s="38"/>
      <c r="I404" s="38"/>
      <c r="J404" s="38"/>
      <c r="K404" s="38"/>
      <c r="L404" s="38"/>
      <c r="M404" s="38"/>
      <c r="N404" s="38"/>
      <c r="O404" s="38"/>
      <c r="P404" s="38"/>
      <c r="Q404" s="38"/>
    </row>
    <row r="405" spans="6:17" x14ac:dyDescent="0.2">
      <c r="F405" s="38"/>
      <c r="G405" s="38"/>
      <c r="H405" s="38"/>
      <c r="I405" s="38"/>
      <c r="J405" s="38"/>
      <c r="K405" s="38"/>
      <c r="L405" s="38"/>
      <c r="M405" s="38"/>
      <c r="N405" s="38"/>
      <c r="O405" s="38"/>
      <c r="P405" s="38"/>
      <c r="Q405" s="38"/>
    </row>
    <row r="406" spans="6:17" x14ac:dyDescent="0.2">
      <c r="F406" s="38"/>
      <c r="G406" s="38"/>
      <c r="H406" s="38"/>
      <c r="I406" s="38"/>
      <c r="J406" s="38"/>
      <c r="K406" s="38"/>
      <c r="L406" s="38"/>
      <c r="M406" s="38"/>
      <c r="N406" s="38"/>
      <c r="O406" s="38"/>
      <c r="P406" s="38"/>
      <c r="Q406" s="38"/>
    </row>
    <row r="407" spans="6:17" x14ac:dyDescent="0.2">
      <c r="F407" s="38"/>
      <c r="G407" s="38"/>
      <c r="H407" s="38"/>
      <c r="I407" s="38"/>
      <c r="J407" s="38"/>
      <c r="K407" s="38"/>
      <c r="L407" s="38"/>
      <c r="M407" s="38"/>
      <c r="N407" s="38"/>
      <c r="O407" s="38"/>
      <c r="P407" s="38"/>
      <c r="Q407" s="38"/>
    </row>
    <row r="408" spans="6:17" x14ac:dyDescent="0.2">
      <c r="F408" s="38"/>
      <c r="G408" s="38"/>
      <c r="H408" s="38"/>
      <c r="I408" s="38"/>
      <c r="J408" s="38"/>
      <c r="K408" s="38"/>
      <c r="L408" s="38"/>
      <c r="M408" s="38"/>
      <c r="N408" s="38"/>
      <c r="O408" s="38"/>
      <c r="P408" s="38"/>
      <c r="Q408" s="38"/>
    </row>
    <row r="409" spans="6:17" x14ac:dyDescent="0.2">
      <c r="F409" s="38"/>
      <c r="G409" s="38"/>
      <c r="H409" s="38"/>
      <c r="I409" s="38"/>
      <c r="J409" s="38"/>
      <c r="K409" s="38"/>
      <c r="L409" s="38"/>
      <c r="M409" s="38"/>
      <c r="N409" s="38"/>
      <c r="O409" s="38"/>
      <c r="P409" s="38"/>
      <c r="Q409" s="38"/>
    </row>
    <row r="410" spans="6:17" x14ac:dyDescent="0.2">
      <c r="F410" s="38"/>
      <c r="G410" s="38"/>
      <c r="H410" s="38"/>
      <c r="I410" s="38"/>
      <c r="J410" s="38"/>
      <c r="K410" s="38"/>
      <c r="L410" s="38"/>
      <c r="M410" s="38"/>
      <c r="N410" s="38"/>
      <c r="O410" s="38"/>
      <c r="P410" s="38"/>
      <c r="Q410" s="38"/>
    </row>
    <row r="411" spans="6:17" x14ac:dyDescent="0.2">
      <c r="F411" s="38"/>
      <c r="G411" s="38"/>
      <c r="H411" s="38"/>
      <c r="I411" s="38"/>
      <c r="J411" s="38"/>
      <c r="K411" s="38"/>
      <c r="L411" s="38"/>
      <c r="M411" s="38"/>
      <c r="N411" s="38"/>
      <c r="O411" s="38"/>
      <c r="P411" s="38"/>
      <c r="Q411" s="38"/>
    </row>
    <row r="412" spans="6:17" x14ac:dyDescent="0.2">
      <c r="F412" s="38"/>
      <c r="G412" s="38"/>
      <c r="H412" s="38"/>
      <c r="I412" s="38"/>
      <c r="J412" s="38"/>
      <c r="K412" s="38"/>
      <c r="L412" s="38"/>
      <c r="M412" s="38"/>
      <c r="N412" s="38"/>
      <c r="O412" s="38"/>
      <c r="P412" s="38"/>
      <c r="Q412" s="38"/>
    </row>
    <row r="413" spans="6:17" x14ac:dyDescent="0.2">
      <c r="F413" s="38"/>
      <c r="G413" s="38"/>
      <c r="H413" s="38"/>
      <c r="I413" s="38"/>
      <c r="J413" s="38"/>
      <c r="K413" s="38"/>
      <c r="L413" s="38"/>
      <c r="M413" s="38"/>
      <c r="N413" s="38"/>
      <c r="O413" s="38"/>
      <c r="P413" s="38"/>
      <c r="Q413" s="38"/>
    </row>
    <row r="414" spans="6:17" x14ac:dyDescent="0.2">
      <c r="F414" s="38"/>
      <c r="G414" s="38"/>
      <c r="H414" s="38"/>
      <c r="I414" s="38"/>
      <c r="J414" s="38"/>
      <c r="K414" s="38"/>
      <c r="L414" s="38"/>
      <c r="M414" s="38"/>
      <c r="N414" s="38"/>
      <c r="O414" s="38"/>
      <c r="P414" s="38"/>
      <c r="Q414" s="38"/>
    </row>
    <row r="415" spans="6:17" x14ac:dyDescent="0.2">
      <c r="F415" s="38"/>
      <c r="G415" s="38"/>
      <c r="H415" s="38"/>
      <c r="I415" s="38"/>
      <c r="J415" s="38"/>
      <c r="K415" s="38"/>
      <c r="L415" s="38"/>
      <c r="M415" s="38"/>
      <c r="N415" s="38"/>
      <c r="O415" s="38"/>
      <c r="P415" s="38"/>
      <c r="Q415" s="38"/>
    </row>
    <row r="416" spans="6:17" x14ac:dyDescent="0.2">
      <c r="F416" s="38"/>
      <c r="G416" s="38"/>
      <c r="H416" s="38"/>
      <c r="I416" s="38"/>
      <c r="J416" s="38"/>
      <c r="K416" s="38"/>
      <c r="L416" s="38"/>
      <c r="M416" s="38"/>
      <c r="N416" s="38"/>
      <c r="O416" s="38"/>
      <c r="P416" s="38"/>
      <c r="Q416" s="38"/>
    </row>
    <row r="417" spans="6:17" x14ac:dyDescent="0.2">
      <c r="F417" s="38"/>
      <c r="G417" s="38"/>
      <c r="H417" s="38"/>
      <c r="I417" s="38"/>
      <c r="J417" s="38"/>
      <c r="K417" s="38"/>
      <c r="L417" s="38"/>
      <c r="M417" s="38"/>
      <c r="N417" s="38"/>
      <c r="O417" s="38"/>
      <c r="P417" s="38"/>
      <c r="Q417" s="38"/>
    </row>
    <row r="418" spans="6:17" x14ac:dyDescent="0.2">
      <c r="F418" s="38"/>
      <c r="G418" s="38"/>
      <c r="H418" s="38"/>
      <c r="I418" s="38"/>
      <c r="J418" s="38"/>
      <c r="K418" s="38"/>
      <c r="L418" s="38"/>
      <c r="M418" s="38"/>
      <c r="N418" s="38"/>
      <c r="O418" s="38"/>
      <c r="P418" s="38"/>
      <c r="Q418" s="38"/>
    </row>
    <row r="419" spans="6:17" x14ac:dyDescent="0.2">
      <c r="F419" s="38"/>
      <c r="G419" s="38"/>
      <c r="H419" s="38"/>
      <c r="I419" s="38"/>
      <c r="J419" s="38"/>
      <c r="K419" s="38"/>
      <c r="L419" s="38"/>
      <c r="M419" s="38"/>
      <c r="N419" s="38"/>
      <c r="O419" s="38"/>
      <c r="P419" s="38"/>
      <c r="Q419" s="38"/>
    </row>
    <row r="420" spans="6:17" x14ac:dyDescent="0.2">
      <c r="F420" s="38"/>
      <c r="G420" s="38"/>
      <c r="H420" s="38"/>
      <c r="I420" s="38"/>
      <c r="J420" s="38"/>
      <c r="K420" s="38"/>
      <c r="L420" s="38"/>
      <c r="M420" s="38"/>
      <c r="N420" s="38"/>
      <c r="O420" s="38"/>
      <c r="P420" s="38"/>
      <c r="Q420" s="38"/>
    </row>
    <row r="421" spans="6:17" x14ac:dyDescent="0.2">
      <c r="F421" s="38"/>
      <c r="G421" s="38"/>
      <c r="H421" s="38"/>
      <c r="I421" s="38"/>
      <c r="J421" s="38"/>
      <c r="K421" s="38"/>
      <c r="L421" s="38"/>
      <c r="M421" s="38"/>
      <c r="N421" s="38"/>
      <c r="O421" s="38"/>
      <c r="P421" s="38"/>
      <c r="Q421" s="38"/>
    </row>
    <row r="422" spans="6:17" x14ac:dyDescent="0.2">
      <c r="F422" s="38"/>
      <c r="G422" s="38"/>
      <c r="H422" s="38"/>
      <c r="I422" s="38"/>
      <c r="J422" s="38"/>
      <c r="K422" s="38"/>
      <c r="L422" s="38"/>
      <c r="M422" s="38"/>
      <c r="N422" s="38"/>
      <c r="O422" s="38"/>
      <c r="P422" s="38"/>
      <c r="Q422" s="38"/>
    </row>
    <row r="423" spans="6:17" x14ac:dyDescent="0.2">
      <c r="F423" s="38"/>
      <c r="G423" s="38"/>
      <c r="H423" s="38"/>
      <c r="I423" s="38"/>
      <c r="J423" s="38"/>
      <c r="K423" s="38"/>
      <c r="L423" s="38"/>
      <c r="M423" s="38"/>
      <c r="N423" s="38"/>
      <c r="O423" s="38"/>
      <c r="P423" s="38"/>
      <c r="Q423" s="38"/>
    </row>
    <row r="424" spans="6:17" x14ac:dyDescent="0.2">
      <c r="F424" s="38"/>
      <c r="G424" s="38"/>
      <c r="H424" s="38"/>
      <c r="I424" s="38"/>
      <c r="J424" s="38"/>
      <c r="K424" s="38"/>
      <c r="L424" s="38"/>
      <c r="M424" s="38"/>
      <c r="N424" s="38"/>
      <c r="O424" s="38"/>
      <c r="P424" s="38"/>
      <c r="Q424" s="38"/>
    </row>
    <row r="425" spans="6:17" x14ac:dyDescent="0.2">
      <c r="F425" s="38"/>
      <c r="G425" s="38"/>
      <c r="H425" s="38"/>
      <c r="I425" s="38"/>
      <c r="J425" s="38"/>
      <c r="K425" s="38"/>
      <c r="L425" s="38"/>
      <c r="M425" s="38"/>
      <c r="N425" s="38"/>
      <c r="O425" s="38"/>
      <c r="P425" s="38"/>
      <c r="Q425" s="38"/>
    </row>
    <row r="426" spans="6:17" x14ac:dyDescent="0.2">
      <c r="F426" s="38"/>
      <c r="G426" s="38"/>
      <c r="H426" s="38"/>
      <c r="I426" s="38"/>
      <c r="J426" s="38"/>
      <c r="K426" s="38"/>
      <c r="L426" s="38"/>
      <c r="M426" s="38"/>
      <c r="N426" s="38"/>
      <c r="O426" s="38"/>
      <c r="P426" s="38"/>
      <c r="Q426" s="38"/>
    </row>
    <row r="427" spans="6:17" x14ac:dyDescent="0.2">
      <c r="F427" s="38"/>
      <c r="G427" s="38"/>
      <c r="H427" s="38"/>
      <c r="I427" s="38"/>
      <c r="J427" s="38"/>
      <c r="K427" s="38"/>
      <c r="L427" s="38"/>
      <c r="M427" s="38"/>
      <c r="N427" s="38"/>
      <c r="O427" s="38"/>
      <c r="P427" s="38"/>
      <c r="Q427" s="38"/>
    </row>
    <row r="428" spans="6:17" x14ac:dyDescent="0.2">
      <c r="F428" s="38"/>
      <c r="G428" s="38"/>
      <c r="H428" s="38"/>
      <c r="I428" s="38"/>
      <c r="J428" s="38"/>
      <c r="K428" s="38"/>
      <c r="L428" s="38"/>
      <c r="M428" s="38"/>
      <c r="N428" s="38"/>
      <c r="O428" s="38"/>
      <c r="P428" s="38"/>
      <c r="Q428" s="38"/>
    </row>
    <row r="429" spans="6:17" x14ac:dyDescent="0.2">
      <c r="F429" s="38"/>
      <c r="G429" s="38"/>
      <c r="H429" s="38"/>
      <c r="I429" s="38"/>
      <c r="J429" s="38"/>
      <c r="K429" s="38"/>
      <c r="L429" s="38"/>
      <c r="M429" s="38"/>
      <c r="N429" s="38"/>
      <c r="O429" s="38"/>
      <c r="P429" s="38"/>
      <c r="Q429" s="38"/>
    </row>
    <row r="430" spans="6:17" x14ac:dyDescent="0.2">
      <c r="F430" s="38"/>
      <c r="G430" s="38"/>
      <c r="H430" s="38"/>
      <c r="I430" s="38"/>
      <c r="J430" s="38"/>
      <c r="K430" s="38"/>
      <c r="L430" s="38"/>
      <c r="M430" s="38"/>
      <c r="N430" s="38"/>
      <c r="O430" s="38"/>
      <c r="P430" s="38"/>
      <c r="Q430" s="38"/>
    </row>
    <row r="431" spans="6:17" x14ac:dyDescent="0.2">
      <c r="F431" s="38"/>
      <c r="G431" s="38"/>
      <c r="H431" s="38"/>
      <c r="I431" s="38"/>
      <c r="J431" s="38"/>
      <c r="K431" s="38"/>
      <c r="L431" s="38"/>
      <c r="M431" s="38"/>
      <c r="N431" s="38"/>
      <c r="O431" s="38"/>
      <c r="P431" s="38"/>
      <c r="Q431" s="38"/>
    </row>
    <row r="432" spans="6:17" x14ac:dyDescent="0.2">
      <c r="F432" s="38"/>
      <c r="G432" s="38"/>
      <c r="H432" s="38"/>
      <c r="I432" s="38"/>
      <c r="J432" s="38"/>
      <c r="K432" s="38"/>
      <c r="L432" s="38"/>
      <c r="M432" s="38"/>
      <c r="N432" s="38"/>
      <c r="O432" s="38"/>
      <c r="P432" s="38"/>
      <c r="Q432" s="38"/>
    </row>
    <row r="433" spans="6:17" x14ac:dyDescent="0.2">
      <c r="F433" s="38"/>
      <c r="G433" s="38"/>
      <c r="H433" s="38"/>
      <c r="I433" s="38"/>
      <c r="J433" s="38"/>
      <c r="K433" s="38"/>
      <c r="L433" s="38"/>
      <c r="M433" s="38"/>
      <c r="N433" s="38"/>
      <c r="O433" s="38"/>
      <c r="P433" s="38"/>
      <c r="Q433" s="38"/>
    </row>
    <row r="434" spans="6:17" x14ac:dyDescent="0.2">
      <c r="F434" s="38"/>
      <c r="G434" s="38"/>
      <c r="H434" s="38"/>
      <c r="I434" s="38"/>
      <c r="J434" s="38"/>
      <c r="K434" s="38"/>
      <c r="L434" s="38"/>
      <c r="M434" s="38"/>
      <c r="N434" s="38"/>
      <c r="O434" s="38"/>
      <c r="P434" s="38"/>
      <c r="Q434" s="38"/>
    </row>
    <row r="435" spans="6:17" x14ac:dyDescent="0.2">
      <c r="F435" s="38"/>
      <c r="G435" s="38"/>
      <c r="H435" s="38"/>
      <c r="I435" s="38"/>
      <c r="J435" s="38"/>
      <c r="K435" s="38"/>
      <c r="L435" s="38"/>
      <c r="M435" s="38"/>
      <c r="N435" s="38"/>
      <c r="O435" s="38"/>
      <c r="P435" s="38"/>
      <c r="Q435" s="38"/>
    </row>
    <row r="436" spans="6:17" x14ac:dyDescent="0.2">
      <c r="F436" s="38"/>
      <c r="G436" s="38"/>
      <c r="H436" s="38"/>
      <c r="I436" s="38"/>
      <c r="J436" s="38"/>
      <c r="K436" s="38"/>
      <c r="L436" s="38"/>
      <c r="M436" s="38"/>
      <c r="N436" s="38"/>
      <c r="O436" s="38"/>
      <c r="P436" s="38"/>
      <c r="Q436" s="38"/>
    </row>
    <row r="437" spans="6:17" x14ac:dyDescent="0.2">
      <c r="F437" s="38"/>
      <c r="G437" s="38"/>
      <c r="H437" s="38"/>
      <c r="I437" s="38"/>
      <c r="J437" s="38"/>
      <c r="K437" s="38"/>
      <c r="L437" s="38"/>
      <c r="M437" s="38"/>
      <c r="N437" s="38"/>
      <c r="O437" s="38"/>
      <c r="P437" s="38"/>
      <c r="Q437" s="38"/>
    </row>
    <row r="438" spans="6:17" x14ac:dyDescent="0.2">
      <c r="F438" s="38"/>
      <c r="G438" s="38"/>
      <c r="H438" s="38"/>
      <c r="I438" s="38"/>
      <c r="J438" s="38"/>
      <c r="K438" s="38"/>
      <c r="L438" s="38"/>
      <c r="M438" s="38"/>
      <c r="N438" s="38"/>
      <c r="O438" s="38"/>
      <c r="P438" s="38"/>
      <c r="Q438" s="38"/>
    </row>
    <row r="439" spans="6:17" x14ac:dyDescent="0.2">
      <c r="F439" s="38"/>
      <c r="G439" s="38"/>
      <c r="H439" s="38"/>
      <c r="I439" s="38"/>
      <c r="J439" s="38"/>
      <c r="K439" s="38"/>
      <c r="L439" s="38"/>
      <c r="M439" s="38"/>
      <c r="N439" s="38"/>
      <c r="O439" s="38"/>
      <c r="P439" s="38"/>
      <c r="Q439" s="38"/>
    </row>
    <row r="440" spans="6:17" x14ac:dyDescent="0.2">
      <c r="F440" s="38"/>
      <c r="G440" s="38"/>
      <c r="H440" s="38"/>
      <c r="I440" s="38"/>
      <c r="J440" s="38"/>
      <c r="K440" s="38"/>
      <c r="L440" s="38"/>
      <c r="M440" s="38"/>
      <c r="N440" s="38"/>
      <c r="O440" s="38"/>
      <c r="P440" s="38"/>
      <c r="Q440" s="38"/>
    </row>
    <row r="441" spans="6:17" x14ac:dyDescent="0.2">
      <c r="F441" s="38"/>
      <c r="G441" s="38"/>
      <c r="H441" s="38"/>
      <c r="I441" s="38"/>
      <c r="J441" s="38"/>
      <c r="K441" s="38"/>
      <c r="L441" s="38"/>
      <c r="M441" s="38"/>
      <c r="N441" s="38"/>
      <c r="O441" s="38"/>
      <c r="P441" s="38"/>
      <c r="Q441" s="38"/>
    </row>
    <row r="442" spans="6:17" x14ac:dyDescent="0.2">
      <c r="F442" s="38"/>
      <c r="G442" s="38"/>
      <c r="H442" s="38"/>
      <c r="I442" s="38"/>
      <c r="J442" s="38"/>
      <c r="K442" s="38"/>
      <c r="L442" s="38"/>
      <c r="M442" s="38"/>
      <c r="N442" s="38"/>
      <c r="O442" s="38"/>
      <c r="P442" s="38"/>
      <c r="Q442" s="38"/>
    </row>
    <row r="443" spans="6:17" x14ac:dyDescent="0.2">
      <c r="F443" s="38"/>
      <c r="G443" s="38"/>
      <c r="H443" s="38"/>
      <c r="I443" s="38"/>
      <c r="J443" s="38"/>
      <c r="K443" s="38"/>
      <c r="L443" s="38"/>
      <c r="M443" s="38"/>
      <c r="N443" s="38"/>
      <c r="O443" s="38"/>
      <c r="P443" s="38"/>
      <c r="Q443" s="38"/>
    </row>
    <row r="444" spans="6:17" x14ac:dyDescent="0.2">
      <c r="F444" s="38"/>
      <c r="G444" s="38"/>
      <c r="H444" s="38"/>
      <c r="I444" s="38"/>
      <c r="J444" s="38"/>
      <c r="K444" s="38"/>
      <c r="L444" s="38"/>
      <c r="M444" s="38"/>
      <c r="N444" s="38"/>
      <c r="O444" s="38"/>
      <c r="P444" s="38"/>
      <c r="Q444" s="38"/>
    </row>
    <row r="445" spans="6:17" x14ac:dyDescent="0.2">
      <c r="F445" s="38"/>
      <c r="G445" s="38"/>
      <c r="H445" s="38"/>
      <c r="I445" s="38"/>
      <c r="J445" s="38"/>
      <c r="K445" s="38"/>
      <c r="L445" s="38"/>
      <c r="M445" s="38"/>
      <c r="N445" s="38"/>
      <c r="O445" s="38"/>
      <c r="P445" s="38"/>
      <c r="Q445" s="38"/>
    </row>
    <row r="446" spans="6:17" x14ac:dyDescent="0.2">
      <c r="F446" s="38"/>
      <c r="G446" s="38"/>
      <c r="H446" s="38"/>
      <c r="I446" s="38"/>
      <c r="J446" s="38"/>
      <c r="K446" s="38"/>
      <c r="L446" s="38"/>
      <c r="M446" s="38"/>
      <c r="N446" s="38"/>
      <c r="O446" s="38"/>
      <c r="P446" s="38"/>
      <c r="Q446" s="38"/>
    </row>
    <row r="447" spans="6:17" x14ac:dyDescent="0.2">
      <c r="F447" s="38"/>
      <c r="G447" s="38"/>
      <c r="H447" s="38"/>
      <c r="I447" s="38"/>
      <c r="J447" s="38"/>
      <c r="K447" s="38"/>
      <c r="L447" s="38"/>
      <c r="M447" s="38"/>
      <c r="N447" s="38"/>
      <c r="O447" s="38"/>
      <c r="P447" s="38"/>
      <c r="Q447" s="38"/>
    </row>
    <row r="448" spans="6:17" x14ac:dyDescent="0.2">
      <c r="F448" s="38"/>
      <c r="G448" s="38"/>
      <c r="H448" s="38"/>
      <c r="I448" s="38"/>
      <c r="J448" s="38"/>
      <c r="K448" s="38"/>
      <c r="L448" s="38"/>
      <c r="M448" s="38"/>
      <c r="N448" s="38"/>
      <c r="O448" s="38"/>
      <c r="P448" s="38"/>
      <c r="Q448" s="38"/>
    </row>
    <row r="449" spans="6:17" x14ac:dyDescent="0.2">
      <c r="F449" s="38"/>
      <c r="G449" s="38"/>
      <c r="H449" s="38"/>
      <c r="I449" s="38"/>
      <c r="J449" s="38"/>
      <c r="K449" s="38"/>
      <c r="L449" s="38"/>
      <c r="M449" s="38"/>
      <c r="N449" s="38"/>
      <c r="O449" s="38"/>
      <c r="P449" s="38"/>
      <c r="Q449" s="38"/>
    </row>
    <row r="450" spans="6:17" x14ac:dyDescent="0.2">
      <c r="F450" s="38"/>
      <c r="G450" s="38"/>
      <c r="H450" s="38"/>
      <c r="I450" s="38"/>
      <c r="J450" s="38"/>
      <c r="K450" s="38"/>
      <c r="L450" s="38"/>
      <c r="M450" s="38"/>
      <c r="N450" s="38"/>
      <c r="O450" s="38"/>
      <c r="P450" s="38"/>
      <c r="Q450" s="38"/>
    </row>
    <row r="451" spans="6:17" x14ac:dyDescent="0.2">
      <c r="F451" s="38"/>
      <c r="G451" s="38"/>
      <c r="H451" s="38"/>
      <c r="I451" s="38"/>
      <c r="J451" s="38"/>
      <c r="K451" s="38"/>
      <c r="L451" s="38"/>
      <c r="M451" s="38"/>
      <c r="N451" s="38"/>
      <c r="O451" s="38"/>
      <c r="P451" s="38"/>
      <c r="Q451" s="38"/>
    </row>
    <row r="452" spans="6:17" x14ac:dyDescent="0.2">
      <c r="F452" s="38"/>
      <c r="G452" s="38"/>
      <c r="H452" s="38"/>
      <c r="I452" s="38"/>
      <c r="J452" s="38"/>
      <c r="K452" s="38"/>
      <c r="L452" s="38"/>
      <c r="M452" s="38"/>
      <c r="N452" s="38"/>
      <c r="O452" s="38"/>
      <c r="P452" s="38"/>
      <c r="Q452" s="38"/>
    </row>
    <row r="453" spans="6:17" x14ac:dyDescent="0.2">
      <c r="F453" s="38"/>
      <c r="G453" s="38"/>
      <c r="H453" s="38"/>
      <c r="I453" s="38"/>
      <c r="J453" s="38"/>
      <c r="K453" s="38"/>
      <c r="L453" s="38"/>
      <c r="M453" s="38"/>
      <c r="N453" s="38"/>
      <c r="O453" s="38"/>
      <c r="P453" s="38"/>
      <c r="Q453" s="38"/>
    </row>
    <row r="454" spans="6:17" x14ac:dyDescent="0.2">
      <c r="F454" s="38"/>
      <c r="G454" s="38"/>
      <c r="H454" s="38"/>
      <c r="I454" s="38"/>
      <c r="J454" s="38"/>
      <c r="K454" s="38"/>
      <c r="L454" s="38"/>
      <c r="M454" s="38"/>
      <c r="N454" s="38"/>
      <c r="O454" s="38"/>
      <c r="P454" s="38"/>
      <c r="Q454" s="38"/>
    </row>
    <row r="455" spans="6:17" x14ac:dyDescent="0.2">
      <c r="F455" s="38"/>
      <c r="G455" s="38"/>
      <c r="H455" s="38"/>
      <c r="I455" s="38"/>
      <c r="J455" s="38"/>
      <c r="K455" s="38"/>
      <c r="L455" s="38"/>
      <c r="M455" s="38"/>
      <c r="N455" s="38"/>
      <c r="O455" s="38"/>
      <c r="P455" s="38"/>
      <c r="Q455" s="38"/>
    </row>
    <row r="456" spans="6:17" x14ac:dyDescent="0.2">
      <c r="F456" s="38"/>
      <c r="G456" s="38"/>
      <c r="H456" s="38"/>
      <c r="I456" s="38"/>
      <c r="J456" s="38"/>
      <c r="K456" s="38"/>
      <c r="L456" s="38"/>
      <c r="M456" s="38"/>
      <c r="N456" s="38"/>
      <c r="O456" s="38"/>
      <c r="P456" s="38"/>
      <c r="Q456" s="38"/>
    </row>
    <row r="457" spans="6:17" x14ac:dyDescent="0.2">
      <c r="F457" s="38"/>
      <c r="G457" s="38"/>
      <c r="H457" s="38"/>
      <c r="I457" s="38"/>
      <c r="J457" s="38"/>
      <c r="K457" s="38"/>
      <c r="L457" s="38"/>
      <c r="M457" s="38"/>
      <c r="N457" s="38"/>
      <c r="O457" s="38"/>
      <c r="P457" s="38"/>
      <c r="Q457" s="38"/>
    </row>
    <row r="458" spans="6:17" x14ac:dyDescent="0.2">
      <c r="F458" s="38"/>
      <c r="G458" s="38"/>
      <c r="H458" s="38"/>
      <c r="I458" s="38"/>
      <c r="J458" s="38"/>
      <c r="K458" s="38"/>
      <c r="L458" s="38"/>
      <c r="M458" s="38"/>
      <c r="N458" s="38"/>
      <c r="O458" s="38"/>
      <c r="P458" s="38"/>
      <c r="Q458" s="38"/>
    </row>
    <row r="459" spans="6:17" x14ac:dyDescent="0.2">
      <c r="F459" s="38"/>
      <c r="G459" s="38"/>
      <c r="H459" s="38"/>
      <c r="I459" s="38"/>
      <c r="J459" s="38"/>
      <c r="K459" s="38"/>
      <c r="L459" s="38"/>
      <c r="M459" s="38"/>
      <c r="N459" s="38"/>
      <c r="O459" s="38"/>
      <c r="P459" s="38"/>
      <c r="Q459" s="38"/>
    </row>
    <row r="460" spans="6:17" x14ac:dyDescent="0.2">
      <c r="F460" s="38"/>
      <c r="G460" s="38"/>
      <c r="H460" s="38"/>
      <c r="I460" s="38"/>
      <c r="J460" s="38"/>
      <c r="K460" s="38"/>
      <c r="L460" s="38"/>
      <c r="M460" s="38"/>
      <c r="N460" s="38"/>
      <c r="O460" s="38"/>
      <c r="P460" s="38"/>
      <c r="Q460" s="38"/>
    </row>
    <row r="461" spans="6:17" x14ac:dyDescent="0.2">
      <c r="F461" s="38"/>
      <c r="G461" s="38"/>
      <c r="H461" s="38"/>
      <c r="I461" s="38"/>
      <c r="J461" s="38"/>
      <c r="K461" s="38"/>
      <c r="L461" s="38"/>
      <c r="M461" s="38"/>
      <c r="N461" s="38"/>
      <c r="O461" s="38"/>
      <c r="P461" s="38"/>
      <c r="Q461" s="38"/>
    </row>
    <row r="462" spans="6:17" x14ac:dyDescent="0.2">
      <c r="F462" s="38"/>
      <c r="G462" s="38"/>
      <c r="H462" s="38"/>
      <c r="I462" s="38"/>
      <c r="J462" s="38"/>
      <c r="K462" s="38"/>
      <c r="L462" s="38"/>
      <c r="M462" s="38"/>
      <c r="N462" s="38"/>
      <c r="O462" s="38"/>
      <c r="P462" s="38"/>
      <c r="Q462" s="38"/>
    </row>
    <row r="463" spans="6:17" x14ac:dyDescent="0.2">
      <c r="F463" s="38"/>
      <c r="G463" s="38"/>
      <c r="H463" s="38"/>
      <c r="I463" s="38"/>
      <c r="J463" s="38"/>
      <c r="K463" s="38"/>
      <c r="L463" s="38"/>
      <c r="M463" s="38"/>
      <c r="N463" s="38"/>
      <c r="O463" s="38"/>
      <c r="P463" s="38"/>
      <c r="Q463" s="38"/>
    </row>
    <row r="464" spans="6:17" x14ac:dyDescent="0.2">
      <c r="F464" s="38"/>
      <c r="G464" s="38"/>
      <c r="H464" s="38"/>
      <c r="I464" s="38"/>
      <c r="J464" s="38"/>
      <c r="K464" s="38"/>
      <c r="L464" s="38"/>
      <c r="M464" s="38"/>
      <c r="N464" s="38"/>
      <c r="O464" s="38"/>
      <c r="P464" s="38"/>
      <c r="Q464" s="38"/>
    </row>
    <row r="465" spans="6:17" x14ac:dyDescent="0.2">
      <c r="F465" s="38"/>
      <c r="G465" s="38"/>
      <c r="H465" s="38"/>
      <c r="I465" s="38"/>
      <c r="J465" s="38"/>
      <c r="K465" s="38"/>
      <c r="L465" s="38"/>
      <c r="M465" s="38"/>
      <c r="N465" s="38"/>
      <c r="O465" s="38"/>
      <c r="P465" s="38"/>
      <c r="Q465" s="38"/>
    </row>
    <row r="466" spans="6:17" x14ac:dyDescent="0.2">
      <c r="F466" s="38"/>
      <c r="G466" s="38"/>
      <c r="H466" s="38"/>
      <c r="I466" s="38"/>
      <c r="J466" s="38"/>
      <c r="K466" s="38"/>
      <c r="L466" s="38"/>
      <c r="M466" s="38"/>
      <c r="N466" s="38"/>
      <c r="O466" s="38"/>
      <c r="P466" s="38"/>
      <c r="Q466" s="38"/>
    </row>
    <row r="467" spans="6:17" x14ac:dyDescent="0.2">
      <c r="F467" s="38"/>
      <c r="G467" s="38"/>
      <c r="H467" s="38"/>
      <c r="I467" s="38"/>
      <c r="J467" s="38"/>
      <c r="K467" s="38"/>
      <c r="L467" s="38"/>
      <c r="M467" s="38"/>
      <c r="N467" s="38"/>
      <c r="O467" s="38"/>
      <c r="P467" s="38"/>
      <c r="Q467" s="38"/>
    </row>
    <row r="468" spans="6:17" x14ac:dyDescent="0.2">
      <c r="F468" s="38"/>
      <c r="G468" s="38"/>
      <c r="H468" s="38"/>
      <c r="I468" s="38"/>
      <c r="J468" s="38"/>
      <c r="K468" s="38"/>
      <c r="L468" s="38"/>
      <c r="M468" s="38"/>
      <c r="N468" s="38"/>
      <c r="O468" s="38"/>
      <c r="P468" s="38"/>
      <c r="Q468" s="38"/>
    </row>
    <row r="469" spans="6:17" x14ac:dyDescent="0.2">
      <c r="F469" s="38"/>
      <c r="G469" s="38"/>
      <c r="H469" s="38"/>
      <c r="I469" s="38"/>
      <c r="J469" s="38"/>
      <c r="K469" s="38"/>
      <c r="L469" s="38"/>
      <c r="M469" s="38"/>
      <c r="N469" s="38"/>
      <c r="O469" s="38"/>
      <c r="P469" s="38"/>
      <c r="Q469" s="38"/>
    </row>
    <row r="470" spans="6:17" x14ac:dyDescent="0.2">
      <c r="F470" s="38"/>
      <c r="G470" s="38"/>
      <c r="H470" s="38"/>
      <c r="I470" s="38"/>
      <c r="J470" s="38"/>
      <c r="K470" s="38"/>
      <c r="L470" s="38"/>
      <c r="M470" s="38"/>
      <c r="N470" s="38"/>
      <c r="O470" s="38"/>
      <c r="P470" s="38"/>
      <c r="Q470" s="38"/>
    </row>
    <row r="471" spans="6:17" x14ac:dyDescent="0.2">
      <c r="F471" s="38"/>
      <c r="G471" s="38"/>
      <c r="H471" s="38"/>
      <c r="I471" s="38"/>
      <c r="J471" s="38"/>
      <c r="K471" s="38"/>
      <c r="L471" s="38"/>
      <c r="M471" s="38"/>
      <c r="N471" s="38"/>
      <c r="O471" s="38"/>
      <c r="P471" s="38"/>
      <c r="Q471" s="38"/>
    </row>
    <row r="472" spans="6:17" x14ac:dyDescent="0.2">
      <c r="F472" s="38"/>
      <c r="G472" s="38"/>
      <c r="H472" s="38"/>
      <c r="I472" s="38"/>
      <c r="J472" s="38"/>
      <c r="K472" s="38"/>
      <c r="L472" s="38"/>
      <c r="M472" s="38"/>
      <c r="N472" s="38"/>
      <c r="O472" s="38"/>
      <c r="P472" s="38"/>
      <c r="Q472" s="38"/>
    </row>
    <row r="473" spans="6:17" x14ac:dyDescent="0.2">
      <c r="F473" s="38"/>
      <c r="G473" s="38"/>
      <c r="H473" s="38"/>
      <c r="I473" s="38"/>
      <c r="J473" s="38"/>
      <c r="K473" s="38"/>
      <c r="L473" s="38"/>
      <c r="M473" s="38"/>
      <c r="N473" s="38"/>
      <c r="O473" s="38"/>
      <c r="P473" s="38"/>
      <c r="Q473" s="38"/>
    </row>
    <row r="474" spans="6:17" x14ac:dyDescent="0.2">
      <c r="F474" s="38"/>
      <c r="G474" s="38"/>
      <c r="H474" s="38"/>
      <c r="I474" s="38"/>
      <c r="J474" s="38"/>
      <c r="K474" s="38"/>
      <c r="L474" s="38"/>
      <c r="M474" s="38"/>
      <c r="N474" s="38"/>
      <c r="O474" s="38"/>
      <c r="P474" s="38"/>
      <c r="Q474" s="38"/>
    </row>
    <row r="475" spans="6:17" x14ac:dyDescent="0.2">
      <c r="F475" s="38"/>
      <c r="G475" s="38"/>
      <c r="H475" s="38"/>
      <c r="I475" s="38"/>
      <c r="J475" s="38"/>
      <c r="K475" s="38"/>
      <c r="L475" s="38"/>
      <c r="M475" s="38"/>
      <c r="N475" s="38"/>
      <c r="O475" s="38"/>
      <c r="P475" s="38"/>
      <c r="Q475" s="38"/>
    </row>
    <row r="476" spans="6:17" x14ac:dyDescent="0.2">
      <c r="F476" s="38"/>
      <c r="G476" s="38"/>
      <c r="H476" s="38"/>
      <c r="I476" s="38"/>
      <c r="J476" s="38"/>
      <c r="K476" s="38"/>
      <c r="L476" s="38"/>
      <c r="M476" s="38"/>
      <c r="N476" s="38"/>
      <c r="O476" s="38"/>
      <c r="P476" s="38"/>
      <c r="Q476" s="38"/>
    </row>
    <row r="477" spans="6:17" x14ac:dyDescent="0.2">
      <c r="F477" s="38"/>
      <c r="G477" s="38"/>
      <c r="H477" s="38"/>
      <c r="I477" s="38"/>
      <c r="J477" s="38"/>
      <c r="K477" s="38"/>
      <c r="L477" s="38"/>
      <c r="M477" s="38"/>
      <c r="N477" s="38"/>
      <c r="O477" s="38"/>
      <c r="P477" s="38"/>
      <c r="Q477" s="38"/>
    </row>
    <row r="478" spans="6:17" x14ac:dyDescent="0.2">
      <c r="F478" s="38"/>
      <c r="G478" s="38"/>
      <c r="H478" s="38"/>
      <c r="I478" s="38"/>
      <c r="J478" s="38"/>
      <c r="K478" s="38"/>
      <c r="L478" s="38"/>
      <c r="M478" s="38"/>
      <c r="N478" s="38"/>
      <c r="O478" s="38"/>
      <c r="P478" s="38"/>
      <c r="Q478" s="38"/>
    </row>
    <row r="479" spans="6:17" x14ac:dyDescent="0.2">
      <c r="F479" s="38"/>
      <c r="G479" s="38"/>
      <c r="H479" s="38"/>
      <c r="I479" s="38"/>
      <c r="J479" s="38"/>
      <c r="K479" s="38"/>
      <c r="L479" s="38"/>
      <c r="M479" s="38"/>
      <c r="N479" s="38"/>
      <c r="O479" s="38"/>
      <c r="P479" s="38"/>
      <c r="Q479" s="38"/>
    </row>
    <row r="480" spans="6:17" x14ac:dyDescent="0.2">
      <c r="F480" s="38"/>
      <c r="G480" s="38"/>
      <c r="H480" s="38"/>
      <c r="I480" s="38"/>
      <c r="J480" s="38"/>
      <c r="K480" s="38"/>
      <c r="L480" s="38"/>
      <c r="M480" s="38"/>
      <c r="N480" s="38"/>
      <c r="O480" s="38"/>
      <c r="P480" s="38"/>
      <c r="Q480" s="38"/>
    </row>
    <row r="481" spans="6:17" x14ac:dyDescent="0.2">
      <c r="F481" s="38"/>
      <c r="G481" s="38"/>
      <c r="H481" s="38"/>
      <c r="I481" s="38"/>
      <c r="J481" s="38"/>
      <c r="K481" s="38"/>
      <c r="L481" s="38"/>
      <c r="M481" s="38"/>
      <c r="N481" s="38"/>
      <c r="O481" s="38"/>
      <c r="P481" s="38"/>
      <c r="Q481" s="38"/>
    </row>
    <row r="482" spans="6:17" x14ac:dyDescent="0.2">
      <c r="F482" s="38"/>
      <c r="G482" s="38"/>
      <c r="H482" s="38"/>
      <c r="I482" s="38"/>
      <c r="J482" s="38"/>
      <c r="K482" s="38"/>
      <c r="L482" s="38"/>
      <c r="M482" s="38"/>
      <c r="N482" s="38"/>
      <c r="O482" s="38"/>
      <c r="P482" s="38"/>
      <c r="Q482" s="38"/>
    </row>
    <row r="483" spans="6:17" x14ac:dyDescent="0.2">
      <c r="F483" s="38"/>
      <c r="G483" s="38"/>
      <c r="H483" s="38"/>
      <c r="I483" s="38"/>
      <c r="J483" s="38"/>
      <c r="K483" s="38"/>
      <c r="L483" s="38"/>
      <c r="M483" s="38"/>
      <c r="N483" s="38"/>
      <c r="O483" s="38"/>
      <c r="P483" s="38"/>
      <c r="Q483" s="38"/>
    </row>
    <row r="484" spans="6:17" x14ac:dyDescent="0.2">
      <c r="F484" s="38"/>
      <c r="G484" s="38"/>
      <c r="H484" s="38"/>
      <c r="I484" s="38"/>
      <c r="J484" s="38"/>
      <c r="K484" s="38"/>
      <c r="L484" s="38"/>
      <c r="M484" s="38"/>
      <c r="N484" s="38"/>
      <c r="O484" s="38"/>
      <c r="P484" s="38"/>
      <c r="Q484" s="38"/>
    </row>
    <row r="485" spans="6:17" x14ac:dyDescent="0.2">
      <c r="F485" s="38"/>
      <c r="G485" s="38"/>
      <c r="H485" s="38"/>
      <c r="I485" s="38"/>
      <c r="J485" s="38"/>
      <c r="K485" s="38"/>
      <c r="L485" s="38"/>
      <c r="M485" s="38"/>
      <c r="N485" s="38"/>
      <c r="O485" s="38"/>
      <c r="P485" s="38"/>
      <c r="Q485" s="38"/>
    </row>
    <row r="486" spans="6:17" x14ac:dyDescent="0.2">
      <c r="F486" s="38"/>
      <c r="G486" s="38"/>
      <c r="H486" s="38"/>
      <c r="I486" s="38"/>
      <c r="J486" s="38"/>
      <c r="K486" s="38"/>
      <c r="L486" s="38"/>
      <c r="M486" s="38"/>
      <c r="N486" s="38"/>
      <c r="O486" s="38"/>
      <c r="P486" s="38"/>
      <c r="Q486" s="38"/>
    </row>
    <row r="487" spans="6:17" x14ac:dyDescent="0.2">
      <c r="F487" s="38"/>
      <c r="G487" s="38"/>
      <c r="H487" s="38"/>
      <c r="I487" s="38"/>
      <c r="J487" s="38"/>
      <c r="K487" s="38"/>
      <c r="L487" s="38"/>
      <c r="M487" s="38"/>
      <c r="N487" s="38"/>
      <c r="O487" s="38"/>
      <c r="P487" s="38"/>
      <c r="Q487" s="38"/>
    </row>
    <row r="488" spans="6:17" x14ac:dyDescent="0.2">
      <c r="F488" s="38"/>
      <c r="G488" s="38"/>
      <c r="H488" s="38"/>
      <c r="I488" s="38"/>
      <c r="J488" s="38"/>
      <c r="K488" s="38"/>
      <c r="L488" s="38"/>
      <c r="M488" s="38"/>
      <c r="N488" s="38"/>
      <c r="O488" s="38"/>
      <c r="P488" s="38"/>
      <c r="Q488" s="38"/>
    </row>
    <row r="489" spans="6:17" x14ac:dyDescent="0.2">
      <c r="F489" s="38"/>
      <c r="G489" s="38"/>
      <c r="H489" s="38"/>
      <c r="I489" s="38"/>
      <c r="J489" s="38"/>
      <c r="K489" s="38"/>
      <c r="L489" s="38"/>
      <c r="M489" s="38"/>
      <c r="N489" s="38"/>
      <c r="O489" s="38"/>
      <c r="P489" s="38"/>
      <c r="Q489" s="38"/>
    </row>
    <row r="490" spans="6:17" x14ac:dyDescent="0.2">
      <c r="F490" s="38"/>
      <c r="G490" s="38"/>
      <c r="H490" s="38"/>
      <c r="I490" s="38"/>
      <c r="J490" s="38"/>
      <c r="K490" s="38"/>
      <c r="L490" s="38"/>
      <c r="M490" s="38"/>
      <c r="N490" s="38"/>
      <c r="O490" s="38"/>
      <c r="P490" s="38"/>
      <c r="Q490" s="38"/>
    </row>
    <row r="491" spans="6:17" x14ac:dyDescent="0.2">
      <c r="F491" s="38"/>
      <c r="G491" s="38"/>
      <c r="H491" s="38"/>
      <c r="I491" s="38"/>
      <c r="J491" s="38"/>
      <c r="K491" s="38"/>
      <c r="L491" s="38"/>
      <c r="M491" s="38"/>
      <c r="N491" s="38"/>
      <c r="O491" s="38"/>
      <c r="P491" s="38"/>
      <c r="Q491" s="38"/>
    </row>
    <row r="492" spans="6:17" x14ac:dyDescent="0.2">
      <c r="F492" s="38"/>
      <c r="G492" s="38"/>
      <c r="H492" s="38"/>
      <c r="I492" s="38"/>
      <c r="J492" s="38"/>
      <c r="K492" s="38"/>
      <c r="L492" s="38"/>
      <c r="M492" s="38"/>
      <c r="N492" s="38"/>
      <c r="O492" s="38"/>
      <c r="P492" s="38"/>
      <c r="Q492" s="38"/>
    </row>
    <row r="493" spans="6:17" x14ac:dyDescent="0.2">
      <c r="F493" s="38"/>
      <c r="G493" s="38"/>
      <c r="H493" s="38"/>
      <c r="I493" s="38"/>
      <c r="J493" s="38"/>
      <c r="K493" s="38"/>
      <c r="L493" s="38"/>
      <c r="M493" s="38"/>
      <c r="N493" s="38"/>
      <c r="O493" s="38"/>
      <c r="P493" s="38"/>
      <c r="Q493" s="38"/>
    </row>
    <row r="494" spans="6:17" x14ac:dyDescent="0.2">
      <c r="F494" s="38"/>
      <c r="G494" s="38"/>
      <c r="H494" s="38"/>
      <c r="I494" s="38"/>
      <c r="J494" s="38"/>
      <c r="K494" s="38"/>
      <c r="L494" s="38"/>
      <c r="M494" s="38"/>
      <c r="N494" s="38"/>
      <c r="O494" s="38"/>
      <c r="P494" s="38"/>
      <c r="Q494" s="38"/>
    </row>
    <row r="495" spans="6:17" x14ac:dyDescent="0.2">
      <c r="F495" s="38"/>
      <c r="G495" s="38"/>
      <c r="H495" s="38"/>
      <c r="I495" s="38"/>
      <c r="J495" s="38"/>
      <c r="K495" s="38"/>
      <c r="L495" s="38"/>
      <c r="M495" s="38"/>
      <c r="N495" s="38"/>
      <c r="O495" s="38"/>
      <c r="P495" s="38"/>
      <c r="Q495" s="38"/>
    </row>
    <row r="496" spans="6:17" x14ac:dyDescent="0.2">
      <c r="F496" s="38"/>
      <c r="G496" s="38"/>
      <c r="H496" s="38"/>
      <c r="I496" s="38"/>
      <c r="J496" s="38"/>
      <c r="K496" s="38"/>
      <c r="L496" s="38"/>
      <c r="M496" s="38"/>
      <c r="N496" s="38"/>
      <c r="O496" s="38"/>
      <c r="P496" s="38"/>
      <c r="Q496" s="38"/>
    </row>
    <row r="497" spans="6:17" x14ac:dyDescent="0.2">
      <c r="F497" s="38"/>
      <c r="G497" s="38"/>
      <c r="H497" s="38"/>
      <c r="I497" s="38"/>
      <c r="J497" s="38"/>
      <c r="K497" s="38"/>
      <c r="L497" s="38"/>
      <c r="M497" s="38"/>
      <c r="N497" s="38"/>
      <c r="O497" s="38"/>
      <c r="P497" s="38"/>
      <c r="Q497" s="38"/>
    </row>
    <row r="498" spans="6:17" x14ac:dyDescent="0.2">
      <c r="F498" s="38"/>
      <c r="G498" s="38"/>
      <c r="H498" s="38"/>
      <c r="I498" s="38"/>
      <c r="J498" s="38"/>
      <c r="K498" s="38"/>
      <c r="L498" s="38"/>
      <c r="M498" s="38"/>
      <c r="N498" s="38"/>
      <c r="O498" s="38"/>
      <c r="P498" s="38"/>
      <c r="Q498" s="38"/>
    </row>
    <row r="499" spans="6:17" x14ac:dyDescent="0.2">
      <c r="F499" s="38"/>
      <c r="G499" s="38"/>
      <c r="H499" s="38"/>
      <c r="I499" s="38"/>
      <c r="J499" s="38"/>
      <c r="K499" s="38"/>
      <c r="L499" s="38"/>
      <c r="M499" s="38"/>
      <c r="N499" s="38"/>
      <c r="O499" s="38"/>
      <c r="P499" s="38"/>
      <c r="Q499" s="38"/>
    </row>
    <row r="500" spans="6:17" x14ac:dyDescent="0.2">
      <c r="F500" s="38"/>
      <c r="G500" s="38"/>
      <c r="H500" s="38"/>
      <c r="I500" s="38"/>
      <c r="J500" s="38"/>
      <c r="K500" s="38"/>
      <c r="L500" s="38"/>
      <c r="M500" s="38"/>
      <c r="N500" s="38"/>
      <c r="O500" s="38"/>
      <c r="P500" s="38"/>
      <c r="Q500" s="38"/>
    </row>
    <row r="501" spans="6:17" x14ac:dyDescent="0.2">
      <c r="F501" s="38"/>
      <c r="G501" s="38"/>
      <c r="H501" s="38"/>
      <c r="I501" s="38"/>
      <c r="J501" s="38"/>
      <c r="K501" s="38"/>
      <c r="L501" s="38"/>
      <c r="M501" s="38"/>
      <c r="N501" s="38"/>
      <c r="O501" s="38"/>
      <c r="P501" s="38"/>
      <c r="Q501" s="38"/>
    </row>
    <row r="502" spans="6:17" x14ac:dyDescent="0.2">
      <c r="F502" s="38"/>
      <c r="G502" s="38"/>
      <c r="H502" s="38"/>
      <c r="I502" s="38"/>
      <c r="J502" s="38"/>
      <c r="K502" s="38"/>
      <c r="L502" s="38"/>
      <c r="M502" s="38"/>
      <c r="N502" s="38"/>
      <c r="O502" s="38"/>
      <c r="P502" s="38"/>
      <c r="Q502" s="38"/>
    </row>
    <row r="503" spans="6:17" x14ac:dyDescent="0.2">
      <c r="F503" s="38"/>
      <c r="G503" s="38"/>
      <c r="H503" s="38"/>
      <c r="I503" s="38"/>
      <c r="J503" s="38"/>
      <c r="K503" s="38"/>
      <c r="L503" s="38"/>
      <c r="M503" s="38"/>
      <c r="N503" s="38"/>
      <c r="O503" s="38"/>
      <c r="P503" s="38"/>
      <c r="Q503" s="38"/>
    </row>
    <row r="504" spans="6:17" x14ac:dyDescent="0.2">
      <c r="F504" s="38"/>
      <c r="G504" s="38"/>
      <c r="H504" s="38"/>
      <c r="I504" s="38"/>
      <c r="J504" s="38"/>
      <c r="K504" s="38"/>
      <c r="L504" s="38"/>
      <c r="M504" s="38"/>
      <c r="N504" s="38"/>
      <c r="O504" s="38"/>
      <c r="P504" s="38"/>
      <c r="Q504" s="38"/>
    </row>
    <row r="505" spans="6:17" x14ac:dyDescent="0.2">
      <c r="F505" s="38"/>
      <c r="G505" s="38"/>
      <c r="H505" s="38"/>
      <c r="I505" s="38"/>
      <c r="J505" s="38"/>
      <c r="K505" s="38"/>
      <c r="L505" s="38"/>
      <c r="M505" s="38"/>
      <c r="N505" s="38"/>
      <c r="O505" s="38"/>
      <c r="P505" s="38"/>
      <c r="Q505" s="38"/>
    </row>
    <row r="506" spans="6:17" x14ac:dyDescent="0.2">
      <c r="F506" s="38"/>
      <c r="G506" s="38"/>
      <c r="H506" s="38"/>
      <c r="I506" s="38"/>
      <c r="J506" s="38"/>
      <c r="K506" s="38"/>
      <c r="L506" s="38"/>
      <c r="M506" s="38"/>
      <c r="N506" s="38"/>
      <c r="O506" s="38"/>
      <c r="P506" s="38"/>
      <c r="Q506" s="38"/>
    </row>
    <row r="507" spans="6:17" x14ac:dyDescent="0.2">
      <c r="F507" s="38"/>
      <c r="G507" s="38"/>
      <c r="H507" s="38"/>
      <c r="I507" s="38"/>
      <c r="J507" s="38"/>
      <c r="K507" s="38"/>
      <c r="L507" s="38"/>
      <c r="M507" s="38"/>
      <c r="N507" s="38"/>
      <c r="O507" s="38"/>
      <c r="P507" s="38"/>
      <c r="Q507" s="38"/>
    </row>
    <row r="508" spans="6:17" x14ac:dyDescent="0.2">
      <c r="F508" s="38"/>
      <c r="G508" s="38"/>
      <c r="H508" s="38"/>
      <c r="I508" s="38"/>
      <c r="J508" s="38"/>
      <c r="K508" s="38"/>
      <c r="L508" s="38"/>
      <c r="M508" s="38"/>
      <c r="N508" s="38"/>
      <c r="O508" s="38"/>
      <c r="P508" s="38"/>
      <c r="Q508" s="38"/>
    </row>
    <row r="509" spans="6:17" x14ac:dyDescent="0.2">
      <c r="F509" s="38"/>
      <c r="G509" s="38"/>
      <c r="H509" s="38"/>
      <c r="I509" s="38"/>
      <c r="J509" s="38"/>
      <c r="K509" s="38"/>
      <c r="L509" s="38"/>
      <c r="M509" s="38"/>
      <c r="N509" s="38"/>
      <c r="O509" s="38"/>
      <c r="P509" s="38"/>
      <c r="Q509" s="38"/>
    </row>
    <row r="510" spans="6:17" x14ac:dyDescent="0.2">
      <c r="F510" s="38"/>
      <c r="G510" s="38"/>
      <c r="H510" s="38"/>
      <c r="I510" s="38"/>
      <c r="J510" s="38"/>
      <c r="K510" s="38"/>
      <c r="L510" s="38"/>
      <c r="M510" s="38"/>
      <c r="N510" s="38"/>
      <c r="O510" s="38"/>
      <c r="P510" s="38"/>
      <c r="Q510" s="38"/>
    </row>
    <row r="511" spans="6:17" x14ac:dyDescent="0.2">
      <c r="F511" s="38"/>
      <c r="G511" s="38"/>
      <c r="H511" s="38"/>
      <c r="I511" s="38"/>
      <c r="J511" s="38"/>
      <c r="K511" s="38"/>
      <c r="L511" s="38"/>
      <c r="M511" s="38"/>
      <c r="N511" s="38"/>
      <c r="O511" s="38"/>
      <c r="P511" s="38"/>
      <c r="Q511" s="38"/>
    </row>
    <row r="512" spans="6:17" x14ac:dyDescent="0.2">
      <c r="F512" s="38"/>
      <c r="G512" s="38"/>
      <c r="H512" s="38"/>
      <c r="I512" s="38"/>
      <c r="J512" s="38"/>
      <c r="K512" s="38"/>
      <c r="L512" s="38"/>
      <c r="M512" s="38"/>
      <c r="N512" s="38"/>
      <c r="O512" s="38"/>
      <c r="P512" s="38"/>
      <c r="Q512" s="38"/>
    </row>
    <row r="513" spans="6:17" x14ac:dyDescent="0.2">
      <c r="F513" s="38"/>
      <c r="G513" s="38"/>
      <c r="H513" s="38"/>
      <c r="I513" s="38"/>
      <c r="J513" s="38"/>
      <c r="K513" s="38"/>
      <c r="L513" s="38"/>
      <c r="M513" s="38"/>
      <c r="N513" s="38"/>
      <c r="O513" s="38"/>
      <c r="P513" s="38"/>
      <c r="Q513" s="38"/>
    </row>
    <row r="514" spans="6:17" x14ac:dyDescent="0.2">
      <c r="F514" s="38"/>
      <c r="G514" s="38"/>
      <c r="H514" s="38"/>
      <c r="I514" s="38"/>
      <c r="J514" s="38"/>
      <c r="K514" s="38"/>
      <c r="L514" s="38"/>
      <c r="M514" s="38"/>
      <c r="N514" s="38"/>
      <c r="O514" s="38"/>
      <c r="P514" s="38"/>
      <c r="Q514" s="38"/>
    </row>
    <row r="515" spans="6:17" x14ac:dyDescent="0.2">
      <c r="F515" s="38"/>
      <c r="G515" s="38"/>
      <c r="H515" s="38"/>
      <c r="I515" s="38"/>
      <c r="J515" s="38"/>
      <c r="K515" s="38"/>
      <c r="L515" s="38"/>
      <c r="M515" s="38"/>
      <c r="N515" s="38"/>
      <c r="O515" s="38"/>
      <c r="P515" s="38"/>
      <c r="Q515" s="38"/>
    </row>
    <row r="516" spans="6:17" x14ac:dyDescent="0.2">
      <c r="F516" s="38"/>
      <c r="G516" s="38"/>
      <c r="H516" s="38"/>
      <c r="I516" s="38"/>
      <c r="J516" s="38"/>
      <c r="K516" s="38"/>
      <c r="L516" s="38"/>
      <c r="M516" s="38"/>
      <c r="N516" s="38"/>
      <c r="O516" s="38"/>
      <c r="P516" s="38"/>
      <c r="Q516" s="38"/>
    </row>
    <row r="517" spans="6:17" x14ac:dyDescent="0.2">
      <c r="F517" s="38"/>
      <c r="G517" s="38"/>
      <c r="H517" s="38"/>
      <c r="I517" s="38"/>
      <c r="J517" s="38"/>
      <c r="K517" s="38"/>
      <c r="L517" s="38"/>
      <c r="M517" s="38"/>
      <c r="N517" s="38"/>
      <c r="O517" s="38"/>
      <c r="P517" s="38"/>
      <c r="Q517" s="38"/>
    </row>
    <row r="518" spans="6:17" x14ac:dyDescent="0.2">
      <c r="F518" s="38"/>
      <c r="G518" s="38"/>
      <c r="H518" s="38"/>
      <c r="I518" s="38"/>
      <c r="J518" s="38"/>
      <c r="K518" s="38"/>
      <c r="L518" s="38"/>
      <c r="M518" s="38"/>
      <c r="N518" s="38"/>
      <c r="O518" s="38"/>
      <c r="P518" s="38"/>
      <c r="Q518" s="38"/>
    </row>
    <row r="519" spans="6:17" x14ac:dyDescent="0.2">
      <c r="F519" s="38"/>
      <c r="G519" s="38"/>
      <c r="H519" s="38"/>
      <c r="I519" s="38"/>
      <c r="J519" s="38"/>
      <c r="K519" s="38"/>
      <c r="L519" s="38"/>
      <c r="M519" s="38"/>
      <c r="N519" s="38"/>
      <c r="O519" s="38"/>
      <c r="P519" s="38"/>
      <c r="Q519" s="38"/>
    </row>
    <row r="520" spans="6:17" x14ac:dyDescent="0.2">
      <c r="F520" s="38"/>
      <c r="G520" s="38"/>
      <c r="H520" s="38"/>
      <c r="I520" s="38"/>
      <c r="J520" s="38"/>
      <c r="K520" s="38"/>
      <c r="L520" s="38"/>
      <c r="M520" s="38"/>
      <c r="N520" s="38"/>
      <c r="O520" s="38"/>
      <c r="P520" s="38"/>
      <c r="Q520" s="38"/>
    </row>
    <row r="521" spans="6:17" x14ac:dyDescent="0.2">
      <c r="F521" s="38"/>
      <c r="G521" s="38"/>
      <c r="H521" s="38"/>
      <c r="I521" s="38"/>
      <c r="J521" s="38"/>
      <c r="K521" s="38"/>
      <c r="L521" s="38"/>
      <c r="M521" s="38"/>
      <c r="N521" s="38"/>
      <c r="O521" s="38"/>
      <c r="P521" s="38"/>
      <c r="Q521" s="38"/>
    </row>
    <row r="522" spans="6:17" x14ac:dyDescent="0.2">
      <c r="F522" s="38"/>
      <c r="G522" s="38"/>
      <c r="H522" s="38"/>
      <c r="I522" s="38"/>
      <c r="J522" s="38"/>
      <c r="K522" s="38"/>
      <c r="L522" s="38"/>
      <c r="M522" s="38"/>
      <c r="N522" s="38"/>
      <c r="O522" s="38"/>
      <c r="P522" s="38"/>
      <c r="Q522" s="38"/>
    </row>
    <row r="523" spans="6:17" x14ac:dyDescent="0.2">
      <c r="F523" s="38"/>
      <c r="G523" s="38"/>
      <c r="H523" s="38"/>
      <c r="I523" s="38"/>
      <c r="J523" s="38"/>
      <c r="K523" s="38"/>
      <c r="L523" s="38"/>
      <c r="M523" s="38"/>
      <c r="N523" s="38"/>
      <c r="O523" s="38"/>
      <c r="P523" s="38"/>
      <c r="Q523" s="38"/>
    </row>
    <row r="524" spans="6:17" x14ac:dyDescent="0.2">
      <c r="F524" s="38"/>
      <c r="G524" s="38"/>
      <c r="H524" s="38"/>
      <c r="I524" s="38"/>
      <c r="J524" s="38"/>
      <c r="K524" s="38"/>
      <c r="L524" s="38"/>
      <c r="M524" s="38"/>
      <c r="N524" s="38"/>
      <c r="O524" s="38"/>
      <c r="P524" s="38"/>
      <c r="Q524" s="38"/>
    </row>
    <row r="525" spans="6:17" x14ac:dyDescent="0.2">
      <c r="F525" s="38"/>
      <c r="G525" s="38"/>
      <c r="H525" s="38"/>
      <c r="I525" s="38"/>
      <c r="J525" s="38"/>
      <c r="K525" s="38"/>
      <c r="L525" s="38"/>
      <c r="M525" s="38"/>
      <c r="N525" s="38"/>
      <c r="O525" s="38"/>
      <c r="P525" s="38"/>
      <c r="Q525" s="38"/>
    </row>
    <row r="526" spans="6:17" x14ac:dyDescent="0.2">
      <c r="F526" s="38"/>
      <c r="G526" s="38"/>
      <c r="H526" s="38"/>
      <c r="I526" s="38"/>
      <c r="J526" s="38"/>
      <c r="K526" s="38"/>
      <c r="L526" s="38"/>
      <c r="M526" s="38"/>
      <c r="N526" s="38"/>
      <c r="O526" s="38"/>
      <c r="P526" s="38"/>
      <c r="Q526" s="38"/>
    </row>
    <row r="527" spans="6:17" x14ac:dyDescent="0.2">
      <c r="F527" s="38"/>
      <c r="G527" s="38"/>
      <c r="H527" s="38"/>
      <c r="I527" s="38"/>
      <c r="J527" s="38"/>
      <c r="K527" s="38"/>
      <c r="L527" s="38"/>
      <c r="M527" s="38"/>
      <c r="N527" s="38"/>
      <c r="O527" s="38"/>
      <c r="P527" s="38"/>
      <c r="Q527" s="38"/>
    </row>
    <row r="528" spans="6:17" x14ac:dyDescent="0.2">
      <c r="F528" s="38"/>
      <c r="G528" s="38"/>
      <c r="H528" s="38"/>
      <c r="I528" s="38"/>
      <c r="J528" s="38"/>
      <c r="K528" s="38"/>
      <c r="L528" s="38"/>
      <c r="M528" s="38"/>
      <c r="N528" s="38"/>
      <c r="O528" s="38"/>
      <c r="P528" s="38"/>
      <c r="Q528" s="38"/>
    </row>
    <row r="529" spans="6:17" x14ac:dyDescent="0.2">
      <c r="F529" s="38"/>
      <c r="G529" s="38"/>
      <c r="H529" s="38"/>
      <c r="I529" s="38"/>
      <c r="J529" s="38"/>
      <c r="K529" s="38"/>
      <c r="L529" s="38"/>
      <c r="M529" s="38"/>
      <c r="N529" s="38"/>
      <c r="O529" s="38"/>
      <c r="P529" s="38"/>
      <c r="Q529" s="38"/>
    </row>
    <row r="530" spans="6:17" x14ac:dyDescent="0.2">
      <c r="F530" s="38"/>
      <c r="G530" s="38"/>
      <c r="H530" s="38"/>
      <c r="I530" s="38"/>
      <c r="J530" s="38"/>
      <c r="K530" s="38"/>
      <c r="L530" s="38"/>
      <c r="M530" s="38"/>
      <c r="N530" s="38"/>
      <c r="O530" s="38"/>
      <c r="P530" s="38"/>
      <c r="Q530" s="38"/>
    </row>
    <row r="531" spans="6:17" x14ac:dyDescent="0.2">
      <c r="F531" s="38"/>
      <c r="G531" s="38"/>
      <c r="H531" s="38"/>
      <c r="I531" s="38"/>
      <c r="J531" s="38"/>
      <c r="K531" s="38"/>
      <c r="L531" s="38"/>
      <c r="M531" s="38"/>
      <c r="N531" s="38"/>
      <c r="O531" s="38"/>
      <c r="P531" s="38"/>
      <c r="Q531" s="38"/>
    </row>
    <row r="532" spans="6:17" x14ac:dyDescent="0.2">
      <c r="F532" s="38"/>
      <c r="G532" s="38"/>
      <c r="H532" s="38"/>
      <c r="I532" s="38"/>
      <c r="J532" s="38"/>
      <c r="K532" s="38"/>
      <c r="L532" s="38"/>
      <c r="M532" s="38"/>
      <c r="N532" s="38"/>
      <c r="O532" s="38"/>
      <c r="P532" s="38"/>
      <c r="Q532" s="38"/>
    </row>
    <row r="533" spans="6:17" x14ac:dyDescent="0.2">
      <c r="F533" s="38"/>
      <c r="G533" s="38"/>
      <c r="H533" s="38"/>
      <c r="I533" s="38"/>
      <c r="J533" s="38"/>
      <c r="K533" s="38"/>
      <c r="L533" s="38"/>
      <c r="M533" s="38"/>
      <c r="N533" s="38"/>
      <c r="O533" s="38"/>
      <c r="P533" s="38"/>
      <c r="Q533" s="38"/>
    </row>
    <row r="534" spans="6:17" x14ac:dyDescent="0.2">
      <c r="F534" s="38"/>
      <c r="G534" s="38"/>
      <c r="H534" s="38"/>
      <c r="I534" s="38"/>
      <c r="J534" s="38"/>
      <c r="K534" s="38"/>
      <c r="L534" s="38"/>
      <c r="M534" s="38"/>
      <c r="N534" s="38"/>
      <c r="O534" s="38"/>
      <c r="P534" s="38"/>
      <c r="Q534" s="38"/>
    </row>
    <row r="535" spans="6:17" x14ac:dyDescent="0.2">
      <c r="F535" s="38"/>
      <c r="G535" s="38"/>
      <c r="H535" s="38"/>
      <c r="I535" s="38"/>
      <c r="J535" s="38"/>
      <c r="K535" s="38"/>
      <c r="L535" s="38"/>
      <c r="M535" s="38"/>
      <c r="N535" s="38"/>
      <c r="O535" s="38"/>
      <c r="P535" s="38"/>
      <c r="Q535" s="38"/>
    </row>
    <row r="536" spans="6:17" x14ac:dyDescent="0.2">
      <c r="F536" s="38"/>
      <c r="G536" s="38"/>
      <c r="H536" s="38"/>
      <c r="I536" s="38"/>
      <c r="J536" s="38"/>
      <c r="K536" s="38"/>
      <c r="L536" s="38"/>
      <c r="M536" s="38"/>
      <c r="N536" s="38"/>
      <c r="O536" s="38"/>
      <c r="P536" s="38"/>
      <c r="Q536" s="38"/>
    </row>
    <row r="537" spans="6:17" x14ac:dyDescent="0.2">
      <c r="F537" s="38"/>
      <c r="G537" s="38"/>
      <c r="H537" s="38"/>
      <c r="I537" s="38"/>
      <c r="J537" s="38"/>
      <c r="K537" s="38"/>
      <c r="L537" s="38"/>
      <c r="M537" s="38"/>
      <c r="N537" s="38"/>
      <c r="O537" s="38"/>
      <c r="P537" s="38"/>
      <c r="Q537" s="38"/>
    </row>
    <row r="538" spans="6:17" x14ac:dyDescent="0.2">
      <c r="F538" s="38"/>
      <c r="G538" s="38"/>
      <c r="H538" s="38"/>
      <c r="I538" s="38"/>
      <c r="J538" s="38"/>
      <c r="K538" s="38"/>
      <c r="L538" s="38"/>
      <c r="M538" s="38"/>
      <c r="N538" s="38"/>
      <c r="O538" s="38"/>
      <c r="P538" s="38"/>
      <c r="Q538" s="38"/>
    </row>
    <row r="539" spans="6:17" x14ac:dyDescent="0.2">
      <c r="F539" s="38"/>
      <c r="G539" s="38"/>
      <c r="H539" s="38"/>
      <c r="I539" s="38"/>
      <c r="J539" s="38"/>
      <c r="K539" s="38"/>
      <c r="L539" s="38"/>
      <c r="M539" s="38"/>
      <c r="N539" s="38"/>
      <c r="O539" s="38"/>
      <c r="P539" s="38"/>
      <c r="Q539" s="38"/>
    </row>
    <row r="540" spans="6:17" x14ac:dyDescent="0.2">
      <c r="F540" s="38"/>
      <c r="G540" s="38"/>
      <c r="H540" s="38"/>
      <c r="I540" s="38"/>
      <c r="J540" s="38"/>
      <c r="K540" s="38"/>
      <c r="L540" s="38"/>
      <c r="M540" s="38"/>
      <c r="N540" s="38"/>
      <c r="O540" s="38"/>
      <c r="P540" s="38"/>
      <c r="Q540" s="38"/>
    </row>
    <row r="541" spans="6:17" x14ac:dyDescent="0.2">
      <c r="F541" s="38"/>
      <c r="G541" s="38"/>
      <c r="H541" s="38"/>
      <c r="I541" s="38"/>
      <c r="J541" s="38"/>
      <c r="K541" s="38"/>
      <c r="L541" s="38"/>
      <c r="M541" s="38"/>
      <c r="N541" s="38"/>
      <c r="O541" s="38"/>
      <c r="P541" s="38"/>
      <c r="Q541" s="38"/>
    </row>
    <row r="542" spans="6:17" x14ac:dyDescent="0.2">
      <c r="F542" s="38"/>
      <c r="G542" s="38"/>
      <c r="H542" s="38"/>
      <c r="I542" s="38"/>
      <c r="J542" s="38"/>
      <c r="K542" s="38"/>
      <c r="L542" s="38"/>
      <c r="M542" s="38"/>
      <c r="N542" s="38"/>
      <c r="O542" s="38"/>
      <c r="P542" s="38"/>
      <c r="Q542" s="38"/>
    </row>
    <row r="543" spans="6:17" x14ac:dyDescent="0.2">
      <c r="F543" s="38"/>
      <c r="G543" s="38"/>
      <c r="H543" s="38"/>
      <c r="I543" s="38"/>
      <c r="J543" s="38"/>
      <c r="K543" s="38"/>
      <c r="L543" s="38"/>
      <c r="M543" s="38"/>
      <c r="N543" s="38"/>
      <c r="O543" s="38"/>
      <c r="P543" s="38"/>
      <c r="Q543" s="38"/>
    </row>
    <row r="544" spans="6:17" x14ac:dyDescent="0.2">
      <c r="F544" s="38"/>
      <c r="G544" s="38"/>
      <c r="H544" s="38"/>
      <c r="I544" s="38"/>
      <c r="J544" s="38"/>
      <c r="K544" s="38"/>
      <c r="L544" s="38"/>
      <c r="M544" s="38"/>
      <c r="N544" s="38"/>
      <c r="O544" s="38"/>
      <c r="P544" s="38"/>
      <c r="Q544" s="38"/>
    </row>
    <row r="545" spans="6:17" x14ac:dyDescent="0.2">
      <c r="F545" s="38"/>
      <c r="G545" s="38"/>
      <c r="H545" s="38"/>
      <c r="I545" s="38"/>
      <c r="J545" s="38"/>
      <c r="K545" s="38"/>
      <c r="L545" s="38"/>
      <c r="M545" s="38"/>
      <c r="N545" s="38"/>
      <c r="O545" s="38"/>
      <c r="P545" s="38"/>
      <c r="Q545" s="38"/>
    </row>
    <row r="546" spans="6:17" x14ac:dyDescent="0.2">
      <c r="F546" s="38"/>
      <c r="G546" s="38"/>
      <c r="H546" s="38"/>
      <c r="I546" s="38"/>
      <c r="J546" s="38"/>
      <c r="K546" s="38"/>
      <c r="L546" s="38"/>
      <c r="M546" s="38"/>
      <c r="N546" s="38"/>
      <c r="O546" s="38"/>
      <c r="P546" s="38"/>
      <c r="Q546" s="38"/>
    </row>
    <row r="547" spans="6:17" x14ac:dyDescent="0.2">
      <c r="F547" s="38"/>
      <c r="G547" s="38"/>
      <c r="H547" s="38"/>
      <c r="I547" s="38"/>
      <c r="J547" s="38"/>
      <c r="K547" s="38"/>
      <c r="L547" s="38"/>
      <c r="M547" s="38"/>
      <c r="N547" s="38"/>
      <c r="O547" s="38"/>
      <c r="P547" s="38"/>
      <c r="Q547" s="38"/>
    </row>
    <row r="548" spans="6:17" x14ac:dyDescent="0.2">
      <c r="F548" s="38"/>
      <c r="G548" s="38"/>
      <c r="H548" s="38"/>
      <c r="I548" s="38"/>
      <c r="J548" s="38"/>
      <c r="K548" s="38"/>
      <c r="L548" s="38"/>
      <c r="M548" s="38"/>
      <c r="N548" s="38"/>
      <c r="O548" s="38"/>
      <c r="P548" s="38"/>
      <c r="Q548" s="38"/>
    </row>
    <row r="549" spans="6:17" x14ac:dyDescent="0.2">
      <c r="F549" s="38"/>
      <c r="G549" s="38"/>
      <c r="H549" s="38"/>
      <c r="I549" s="38"/>
      <c r="J549" s="38"/>
      <c r="K549" s="38"/>
      <c r="L549" s="38"/>
      <c r="M549" s="38"/>
      <c r="N549" s="38"/>
      <c r="O549" s="38"/>
      <c r="P549" s="38"/>
      <c r="Q549" s="38"/>
    </row>
    <row r="550" spans="6:17" x14ac:dyDescent="0.2">
      <c r="F550" s="38"/>
      <c r="G550" s="38"/>
      <c r="H550" s="38"/>
      <c r="I550" s="38"/>
      <c r="J550" s="38"/>
      <c r="K550" s="38"/>
      <c r="L550" s="38"/>
      <c r="M550" s="38"/>
      <c r="N550" s="38"/>
      <c r="O550" s="38"/>
      <c r="P550" s="38"/>
      <c r="Q550" s="38"/>
    </row>
    <row r="551" spans="6:17" x14ac:dyDescent="0.2">
      <c r="F551" s="38"/>
      <c r="G551" s="38"/>
      <c r="H551" s="38"/>
      <c r="I551" s="38"/>
      <c r="J551" s="38"/>
      <c r="K551" s="38"/>
      <c r="L551" s="38"/>
      <c r="M551" s="38"/>
      <c r="N551" s="38"/>
      <c r="O551" s="38"/>
      <c r="P551" s="38"/>
      <c r="Q551" s="38"/>
    </row>
    <row r="552" spans="6:17" x14ac:dyDescent="0.2">
      <c r="F552" s="38"/>
      <c r="G552" s="38"/>
      <c r="H552" s="38"/>
      <c r="I552" s="38"/>
      <c r="J552" s="38"/>
      <c r="K552" s="38"/>
      <c r="L552" s="38"/>
      <c r="M552" s="38"/>
      <c r="N552" s="38"/>
      <c r="O552" s="38"/>
      <c r="P552" s="38"/>
      <c r="Q552" s="38"/>
    </row>
    <row r="553" spans="6:17" x14ac:dyDescent="0.2">
      <c r="F553" s="38"/>
      <c r="G553" s="38"/>
      <c r="H553" s="38"/>
      <c r="I553" s="38"/>
      <c r="J553" s="38"/>
      <c r="K553" s="38"/>
      <c r="L553" s="38"/>
      <c r="M553" s="38"/>
      <c r="N553" s="38"/>
      <c r="O553" s="38"/>
      <c r="P553" s="38"/>
      <c r="Q553" s="38"/>
    </row>
    <row r="554" spans="6:17" x14ac:dyDescent="0.2">
      <c r="F554" s="38"/>
      <c r="G554" s="38"/>
      <c r="H554" s="38"/>
      <c r="I554" s="38"/>
      <c r="J554" s="38"/>
      <c r="K554" s="38"/>
      <c r="L554" s="38"/>
      <c r="M554" s="38"/>
      <c r="N554" s="38"/>
      <c r="O554" s="38"/>
      <c r="P554" s="38"/>
      <c r="Q554" s="38"/>
    </row>
    <row r="555" spans="6:17" x14ac:dyDescent="0.2">
      <c r="F555" s="38"/>
      <c r="G555" s="38"/>
      <c r="H555" s="38"/>
      <c r="I555" s="38"/>
      <c r="J555" s="38"/>
      <c r="K555" s="38"/>
      <c r="L555" s="38"/>
      <c r="M555" s="38"/>
      <c r="N555" s="38"/>
      <c r="O555" s="38"/>
      <c r="P555" s="38"/>
      <c r="Q555" s="38"/>
    </row>
    <row r="556" spans="6:17" x14ac:dyDescent="0.2">
      <c r="F556" s="38"/>
      <c r="G556" s="38"/>
      <c r="H556" s="38"/>
      <c r="I556" s="38"/>
      <c r="J556" s="38"/>
      <c r="K556" s="38"/>
      <c r="L556" s="38"/>
      <c r="M556" s="38"/>
      <c r="N556" s="38"/>
      <c r="O556" s="38"/>
      <c r="P556" s="38"/>
      <c r="Q556" s="38"/>
    </row>
    <row r="557" spans="6:17" x14ac:dyDescent="0.2">
      <c r="F557" s="38"/>
      <c r="G557" s="38"/>
      <c r="H557" s="38"/>
      <c r="I557" s="38"/>
      <c r="J557" s="38"/>
      <c r="K557" s="38"/>
      <c r="L557" s="38"/>
      <c r="M557" s="38"/>
      <c r="N557" s="38"/>
      <c r="O557" s="38"/>
      <c r="P557" s="38"/>
      <c r="Q557" s="38"/>
    </row>
    <row r="558" spans="6:17" x14ac:dyDescent="0.2">
      <c r="F558" s="38"/>
      <c r="G558" s="38"/>
      <c r="H558" s="38"/>
      <c r="I558" s="38"/>
      <c r="J558" s="38"/>
      <c r="K558" s="38"/>
      <c r="L558" s="38"/>
      <c r="M558" s="38"/>
      <c r="N558" s="38"/>
      <c r="O558" s="38"/>
      <c r="P558" s="38"/>
      <c r="Q558" s="38"/>
    </row>
    <row r="559" spans="6:17" x14ac:dyDescent="0.2">
      <c r="F559" s="38"/>
      <c r="G559" s="38"/>
      <c r="H559" s="38"/>
      <c r="I559" s="38"/>
      <c r="J559" s="38"/>
      <c r="K559" s="38"/>
      <c r="L559" s="38"/>
      <c r="M559" s="38"/>
      <c r="N559" s="38"/>
      <c r="O559" s="38"/>
      <c r="P559" s="38"/>
      <c r="Q559" s="38"/>
    </row>
    <row r="560" spans="6:17" x14ac:dyDescent="0.2">
      <c r="F560" s="38"/>
      <c r="G560" s="38"/>
      <c r="H560" s="38"/>
      <c r="I560" s="38"/>
      <c r="J560" s="38"/>
      <c r="K560" s="38"/>
      <c r="L560" s="38"/>
      <c r="M560" s="38"/>
      <c r="N560" s="38"/>
      <c r="O560" s="38"/>
      <c r="P560" s="38"/>
      <c r="Q560" s="38"/>
    </row>
    <row r="561" spans="6:17" x14ac:dyDescent="0.2">
      <c r="F561" s="38"/>
      <c r="G561" s="38"/>
      <c r="H561" s="38"/>
      <c r="I561" s="38"/>
      <c r="J561" s="38"/>
      <c r="K561" s="38"/>
      <c r="L561" s="38"/>
      <c r="M561" s="38"/>
      <c r="N561" s="38"/>
      <c r="O561" s="38"/>
      <c r="P561" s="38"/>
      <c r="Q561" s="38"/>
    </row>
    <row r="562" spans="6:17" x14ac:dyDescent="0.2">
      <c r="F562" s="38"/>
      <c r="G562" s="38"/>
      <c r="H562" s="38"/>
      <c r="I562" s="38"/>
      <c r="J562" s="38"/>
      <c r="K562" s="38"/>
      <c r="L562" s="38"/>
      <c r="M562" s="38"/>
      <c r="N562" s="38"/>
      <c r="O562" s="38"/>
      <c r="P562" s="38"/>
      <c r="Q562" s="38"/>
    </row>
    <row r="563" spans="6:17" x14ac:dyDescent="0.2">
      <c r="F563" s="38"/>
      <c r="G563" s="38"/>
      <c r="H563" s="38"/>
      <c r="I563" s="38"/>
      <c r="J563" s="38"/>
      <c r="K563" s="38"/>
      <c r="L563" s="38"/>
      <c r="M563" s="38"/>
      <c r="N563" s="38"/>
      <c r="O563" s="38"/>
      <c r="P563" s="38"/>
      <c r="Q563" s="38"/>
    </row>
    <row r="564" spans="6:17" x14ac:dyDescent="0.2">
      <c r="F564" s="38"/>
      <c r="G564" s="38"/>
      <c r="H564" s="38"/>
      <c r="I564" s="38"/>
      <c r="J564" s="38"/>
      <c r="K564" s="38"/>
      <c r="L564" s="38"/>
      <c r="M564" s="38"/>
      <c r="N564" s="38"/>
      <c r="O564" s="38"/>
      <c r="P564" s="38"/>
      <c r="Q564" s="38"/>
    </row>
    <row r="565" spans="6:17" x14ac:dyDescent="0.2">
      <c r="F565" s="38"/>
      <c r="G565" s="38"/>
      <c r="H565" s="38"/>
      <c r="I565" s="38"/>
      <c r="J565" s="38"/>
      <c r="K565" s="38"/>
      <c r="L565" s="38"/>
      <c r="M565" s="38"/>
      <c r="N565" s="38"/>
      <c r="O565" s="38"/>
      <c r="P565" s="38"/>
      <c r="Q565" s="38"/>
    </row>
    <row r="566" spans="6:17" x14ac:dyDescent="0.2">
      <c r="F566" s="38"/>
      <c r="G566" s="38"/>
      <c r="H566" s="38"/>
      <c r="I566" s="38"/>
      <c r="J566" s="38"/>
      <c r="K566" s="38"/>
      <c r="L566" s="38"/>
      <c r="M566" s="38"/>
      <c r="N566" s="38"/>
      <c r="O566" s="38"/>
      <c r="P566" s="38"/>
      <c r="Q566" s="38"/>
    </row>
    <row r="567" spans="6:17" x14ac:dyDescent="0.2">
      <c r="F567" s="38"/>
      <c r="G567" s="38"/>
      <c r="H567" s="38"/>
      <c r="I567" s="38"/>
      <c r="J567" s="38"/>
      <c r="K567" s="38"/>
      <c r="L567" s="38"/>
      <c r="M567" s="38"/>
      <c r="N567" s="38"/>
      <c r="O567" s="38"/>
      <c r="P567" s="38"/>
      <c r="Q567" s="38"/>
    </row>
    <row r="568" spans="6:17" x14ac:dyDescent="0.2">
      <c r="F568" s="38"/>
      <c r="G568" s="38"/>
      <c r="H568" s="38"/>
      <c r="I568" s="38"/>
      <c r="J568" s="38"/>
      <c r="K568" s="38"/>
      <c r="L568" s="38"/>
      <c r="M568" s="38"/>
      <c r="N568" s="38"/>
      <c r="O568" s="38"/>
      <c r="P568" s="38"/>
      <c r="Q568" s="38"/>
    </row>
    <row r="569" spans="6:17" x14ac:dyDescent="0.2">
      <c r="F569" s="38"/>
      <c r="G569" s="38"/>
      <c r="H569" s="38"/>
      <c r="I569" s="38"/>
      <c r="J569" s="38"/>
      <c r="K569" s="38"/>
      <c r="L569" s="38"/>
      <c r="M569" s="38"/>
      <c r="N569" s="38"/>
      <c r="O569" s="38"/>
      <c r="P569" s="38"/>
      <c r="Q569" s="38"/>
    </row>
    <row r="570" spans="6:17" x14ac:dyDescent="0.2">
      <c r="F570" s="38"/>
      <c r="G570" s="38"/>
      <c r="H570" s="38"/>
      <c r="I570" s="38"/>
      <c r="J570" s="38"/>
      <c r="K570" s="38"/>
      <c r="L570" s="38"/>
      <c r="M570" s="38"/>
      <c r="N570" s="38"/>
      <c r="O570" s="38"/>
      <c r="P570" s="38"/>
      <c r="Q570" s="38"/>
    </row>
    <row r="571" spans="6:17" x14ac:dyDescent="0.2">
      <c r="F571" s="38"/>
      <c r="G571" s="38"/>
      <c r="H571" s="38"/>
      <c r="I571" s="38"/>
      <c r="J571" s="38"/>
      <c r="K571" s="38"/>
      <c r="L571" s="38"/>
      <c r="M571" s="38"/>
      <c r="N571" s="38"/>
      <c r="O571" s="38"/>
      <c r="P571" s="38"/>
      <c r="Q571" s="38"/>
    </row>
    <row r="572" spans="6:17" x14ac:dyDescent="0.2">
      <c r="F572" s="38"/>
      <c r="G572" s="38"/>
      <c r="H572" s="38"/>
      <c r="I572" s="38"/>
      <c r="J572" s="38"/>
      <c r="K572" s="38"/>
      <c r="L572" s="38"/>
      <c r="M572" s="38"/>
      <c r="N572" s="38"/>
      <c r="O572" s="38"/>
      <c r="P572" s="38"/>
      <c r="Q572" s="38"/>
    </row>
    <row r="573" spans="6:17" x14ac:dyDescent="0.2">
      <c r="F573" s="38"/>
      <c r="G573" s="38"/>
      <c r="H573" s="38"/>
      <c r="I573" s="38"/>
      <c r="J573" s="38"/>
      <c r="K573" s="38"/>
      <c r="L573" s="38"/>
      <c r="M573" s="38"/>
      <c r="N573" s="38"/>
      <c r="O573" s="38"/>
      <c r="P573" s="38"/>
      <c r="Q573" s="38"/>
    </row>
    <row r="574" spans="6:17" x14ac:dyDescent="0.2">
      <c r="F574" s="38"/>
      <c r="G574" s="38"/>
      <c r="H574" s="38"/>
      <c r="I574" s="38"/>
      <c r="J574" s="38"/>
      <c r="K574" s="38"/>
      <c r="L574" s="38"/>
      <c r="M574" s="38"/>
      <c r="N574" s="38"/>
      <c r="O574" s="38"/>
      <c r="P574" s="38"/>
      <c r="Q574" s="38"/>
    </row>
    <row r="575" spans="6:17" x14ac:dyDescent="0.2">
      <c r="F575" s="38"/>
      <c r="G575" s="38"/>
      <c r="H575" s="38"/>
      <c r="I575" s="38"/>
      <c r="J575" s="38"/>
      <c r="K575" s="38"/>
      <c r="L575" s="38"/>
      <c r="M575" s="38"/>
      <c r="N575" s="38"/>
      <c r="O575" s="38"/>
      <c r="P575" s="38"/>
      <c r="Q575" s="38"/>
    </row>
    <row r="576" spans="6:17" x14ac:dyDescent="0.2">
      <c r="F576" s="38"/>
      <c r="G576" s="38"/>
      <c r="H576" s="38"/>
      <c r="I576" s="38"/>
      <c r="J576" s="38"/>
      <c r="K576" s="38"/>
      <c r="L576" s="38"/>
      <c r="M576" s="38"/>
      <c r="N576" s="38"/>
      <c r="O576" s="38"/>
      <c r="P576" s="38"/>
      <c r="Q576" s="38"/>
    </row>
    <row r="577" spans="6:17" x14ac:dyDescent="0.2">
      <c r="F577" s="38"/>
      <c r="G577" s="38"/>
      <c r="H577" s="38"/>
      <c r="I577" s="38"/>
      <c r="J577" s="38"/>
      <c r="K577" s="38"/>
      <c r="L577" s="38"/>
      <c r="M577" s="38"/>
      <c r="N577" s="38"/>
      <c r="O577" s="38"/>
      <c r="P577" s="38"/>
      <c r="Q577" s="38"/>
    </row>
    <row r="578" spans="6:17" x14ac:dyDescent="0.2">
      <c r="F578" s="38"/>
      <c r="G578" s="38"/>
      <c r="H578" s="38"/>
      <c r="I578" s="38"/>
      <c r="J578" s="38"/>
      <c r="K578" s="38"/>
      <c r="L578" s="38"/>
      <c r="M578" s="38"/>
      <c r="N578" s="38"/>
      <c r="O578" s="38"/>
      <c r="P578" s="38"/>
      <c r="Q578" s="38"/>
    </row>
    <row r="579" spans="6:17" x14ac:dyDescent="0.2">
      <c r="F579" s="38"/>
      <c r="G579" s="38"/>
      <c r="H579" s="38"/>
      <c r="I579" s="38"/>
      <c r="J579" s="38"/>
      <c r="K579" s="38"/>
      <c r="L579" s="38"/>
      <c r="M579" s="38"/>
      <c r="N579" s="38"/>
      <c r="O579" s="38"/>
      <c r="P579" s="38"/>
      <c r="Q579" s="38"/>
    </row>
    <row r="580" spans="6:17" x14ac:dyDescent="0.2">
      <c r="F580" s="38"/>
      <c r="G580" s="38"/>
      <c r="H580" s="38"/>
      <c r="I580" s="38"/>
      <c r="J580" s="38"/>
      <c r="K580" s="38"/>
      <c r="L580" s="38"/>
      <c r="M580" s="38"/>
      <c r="N580" s="38"/>
      <c r="O580" s="38"/>
      <c r="P580" s="38"/>
      <c r="Q580" s="38"/>
    </row>
    <row r="581" spans="6:17" x14ac:dyDescent="0.2">
      <c r="F581" s="38"/>
      <c r="G581" s="38"/>
      <c r="H581" s="38"/>
      <c r="I581" s="38"/>
      <c r="J581" s="38"/>
      <c r="K581" s="38"/>
      <c r="L581" s="38"/>
      <c r="M581" s="38"/>
      <c r="N581" s="38"/>
      <c r="O581" s="38"/>
      <c r="P581" s="38"/>
      <c r="Q581" s="38"/>
    </row>
    <row r="582" spans="6:17" x14ac:dyDescent="0.2">
      <c r="F582" s="38"/>
      <c r="G582" s="38"/>
      <c r="H582" s="38"/>
      <c r="I582" s="38"/>
      <c r="J582" s="38"/>
      <c r="K582" s="38"/>
      <c r="L582" s="38"/>
      <c r="M582" s="38"/>
      <c r="N582" s="38"/>
      <c r="O582" s="38"/>
      <c r="P582" s="38"/>
      <c r="Q582" s="38"/>
    </row>
    <row r="583" spans="6:17" x14ac:dyDescent="0.2">
      <c r="F583" s="38"/>
      <c r="G583" s="38"/>
      <c r="H583" s="38"/>
      <c r="I583" s="38"/>
      <c r="J583" s="38"/>
      <c r="K583" s="38"/>
      <c r="L583" s="38"/>
      <c r="M583" s="38"/>
      <c r="N583" s="38"/>
      <c r="O583" s="38"/>
      <c r="P583" s="38"/>
      <c r="Q583" s="38"/>
    </row>
    <row r="584" spans="6:17" x14ac:dyDescent="0.2">
      <c r="F584" s="38"/>
      <c r="G584" s="38"/>
      <c r="H584" s="38"/>
      <c r="I584" s="38"/>
      <c r="J584" s="38"/>
      <c r="K584" s="38"/>
      <c r="L584" s="38"/>
      <c r="M584" s="38"/>
      <c r="N584" s="38"/>
      <c r="O584" s="38"/>
      <c r="P584" s="38"/>
      <c r="Q584" s="38"/>
    </row>
    <row r="585" spans="6:17" x14ac:dyDescent="0.2">
      <c r="F585" s="38"/>
      <c r="G585" s="38"/>
      <c r="H585" s="38"/>
      <c r="I585" s="38"/>
      <c r="J585" s="38"/>
      <c r="K585" s="38"/>
      <c r="L585" s="38"/>
      <c r="M585" s="38"/>
      <c r="N585" s="38"/>
      <c r="O585" s="38"/>
      <c r="P585" s="38"/>
      <c r="Q585" s="38"/>
    </row>
    <row r="586" spans="6:17" x14ac:dyDescent="0.2">
      <c r="F586" s="38"/>
      <c r="G586" s="38"/>
      <c r="H586" s="38"/>
      <c r="I586" s="38"/>
      <c r="J586" s="38"/>
      <c r="K586" s="38"/>
      <c r="L586" s="38"/>
      <c r="M586" s="38"/>
      <c r="N586" s="38"/>
      <c r="O586" s="38"/>
      <c r="P586" s="38"/>
      <c r="Q586" s="38"/>
    </row>
    <row r="587" spans="6:17" x14ac:dyDescent="0.2">
      <c r="F587" s="38"/>
      <c r="G587" s="38"/>
      <c r="H587" s="38"/>
      <c r="I587" s="38"/>
      <c r="J587" s="38"/>
      <c r="K587" s="38"/>
      <c r="L587" s="38"/>
      <c r="M587" s="38"/>
      <c r="N587" s="38"/>
      <c r="O587" s="38"/>
      <c r="P587" s="38"/>
      <c r="Q587" s="38"/>
    </row>
    <row r="588" spans="6:17" x14ac:dyDescent="0.2">
      <c r="F588" s="38"/>
      <c r="G588" s="38"/>
      <c r="H588" s="38"/>
      <c r="I588" s="38"/>
      <c r="J588" s="38"/>
      <c r="K588" s="38"/>
      <c r="L588" s="38"/>
      <c r="M588" s="38"/>
      <c r="N588" s="38"/>
      <c r="O588" s="38"/>
      <c r="P588" s="38"/>
      <c r="Q588" s="38"/>
    </row>
    <row r="589" spans="6:17" x14ac:dyDescent="0.2">
      <c r="F589" s="38"/>
      <c r="G589" s="38"/>
      <c r="H589" s="38"/>
      <c r="I589" s="38"/>
      <c r="J589" s="38"/>
      <c r="K589" s="38"/>
      <c r="L589" s="38"/>
      <c r="M589" s="38"/>
      <c r="N589" s="38"/>
      <c r="O589" s="38"/>
      <c r="P589" s="38"/>
      <c r="Q589" s="38"/>
    </row>
    <row r="590" spans="6:17" x14ac:dyDescent="0.2">
      <c r="F590" s="38"/>
      <c r="G590" s="38"/>
      <c r="H590" s="38"/>
      <c r="I590" s="38"/>
      <c r="J590" s="38"/>
      <c r="K590" s="38"/>
      <c r="L590" s="38"/>
      <c r="M590" s="38"/>
      <c r="N590" s="38"/>
      <c r="O590" s="38"/>
      <c r="P590" s="38"/>
      <c r="Q590" s="38"/>
    </row>
    <row r="591" spans="6:17" x14ac:dyDescent="0.2">
      <c r="F591" s="38"/>
      <c r="G591" s="38"/>
      <c r="H591" s="38"/>
      <c r="I591" s="38"/>
      <c r="J591" s="38"/>
      <c r="K591" s="38"/>
      <c r="L591" s="38"/>
      <c r="M591" s="38"/>
      <c r="N591" s="38"/>
      <c r="O591" s="38"/>
      <c r="P591" s="38"/>
      <c r="Q591" s="38"/>
    </row>
    <row r="592" spans="6:17" x14ac:dyDescent="0.2">
      <c r="F592" s="38"/>
      <c r="G592" s="38"/>
      <c r="H592" s="38"/>
      <c r="I592" s="38"/>
      <c r="J592" s="38"/>
      <c r="K592" s="38"/>
      <c r="L592" s="38"/>
      <c r="M592" s="38"/>
      <c r="N592" s="38"/>
      <c r="O592" s="38"/>
      <c r="P592" s="38"/>
      <c r="Q592" s="38"/>
    </row>
    <row r="593" spans="6:17" x14ac:dyDescent="0.2">
      <c r="F593" s="38"/>
      <c r="G593" s="38"/>
      <c r="H593" s="38"/>
      <c r="I593" s="38"/>
      <c r="J593" s="38"/>
      <c r="K593" s="38"/>
      <c r="L593" s="38"/>
      <c r="M593" s="38"/>
      <c r="N593" s="38"/>
      <c r="O593" s="38"/>
      <c r="P593" s="38"/>
      <c r="Q593" s="38"/>
    </row>
    <row r="594" spans="6:17" x14ac:dyDescent="0.2">
      <c r="F594" s="38"/>
      <c r="G594" s="38"/>
      <c r="H594" s="38"/>
      <c r="I594" s="38"/>
      <c r="J594" s="38"/>
      <c r="K594" s="38"/>
      <c r="L594" s="38"/>
      <c r="M594" s="38"/>
      <c r="N594" s="38"/>
      <c r="O594" s="38"/>
      <c r="P594" s="38"/>
      <c r="Q594" s="38"/>
    </row>
    <row r="595" spans="6:17" x14ac:dyDescent="0.2">
      <c r="F595" s="38"/>
      <c r="G595" s="38"/>
      <c r="H595" s="38"/>
      <c r="I595" s="38"/>
      <c r="J595" s="38"/>
      <c r="K595" s="38"/>
      <c r="L595" s="38"/>
      <c r="M595" s="38"/>
      <c r="N595" s="38"/>
      <c r="O595" s="38"/>
      <c r="P595" s="38"/>
      <c r="Q595" s="38"/>
    </row>
    <row r="596" spans="6:17" x14ac:dyDescent="0.2">
      <c r="F596" s="38"/>
      <c r="G596" s="38"/>
      <c r="H596" s="38"/>
      <c r="I596" s="38"/>
      <c r="J596" s="38"/>
      <c r="K596" s="38"/>
      <c r="L596" s="38"/>
      <c r="M596" s="38"/>
      <c r="N596" s="38"/>
      <c r="O596" s="38"/>
      <c r="P596" s="38"/>
      <c r="Q596" s="38"/>
    </row>
    <row r="597" spans="6:17" x14ac:dyDescent="0.2">
      <c r="F597" s="38"/>
      <c r="G597" s="38"/>
      <c r="H597" s="38"/>
      <c r="I597" s="38"/>
      <c r="J597" s="38"/>
      <c r="K597" s="38"/>
      <c r="L597" s="38"/>
      <c r="M597" s="38"/>
      <c r="N597" s="38"/>
      <c r="O597" s="38"/>
      <c r="P597" s="38"/>
      <c r="Q597" s="38"/>
    </row>
    <row r="598" spans="6:17" x14ac:dyDescent="0.2">
      <c r="F598" s="38"/>
      <c r="G598" s="38"/>
      <c r="H598" s="38"/>
      <c r="I598" s="38"/>
      <c r="J598" s="38"/>
      <c r="K598" s="38"/>
      <c r="L598" s="38"/>
      <c r="M598" s="38"/>
      <c r="N598" s="38"/>
      <c r="O598" s="38"/>
      <c r="P598" s="38"/>
      <c r="Q598" s="38"/>
    </row>
    <row r="599" spans="6:17" x14ac:dyDescent="0.2">
      <c r="F599" s="38"/>
      <c r="G599" s="38"/>
      <c r="H599" s="38"/>
      <c r="I599" s="38"/>
      <c r="J599" s="38"/>
      <c r="K599" s="38"/>
      <c r="L599" s="38"/>
      <c r="M599" s="38"/>
      <c r="N599" s="38"/>
      <c r="O599" s="38"/>
      <c r="P599" s="38"/>
      <c r="Q599" s="38"/>
    </row>
    <row r="600" spans="6:17" x14ac:dyDescent="0.2">
      <c r="F600" s="38"/>
      <c r="G600" s="38"/>
      <c r="H600" s="38"/>
      <c r="I600" s="38"/>
      <c r="J600" s="38"/>
      <c r="K600" s="38"/>
      <c r="L600" s="38"/>
      <c r="M600" s="38"/>
      <c r="N600" s="38"/>
      <c r="O600" s="38"/>
      <c r="P600" s="38"/>
      <c r="Q600" s="38"/>
    </row>
    <row r="601" spans="6:17" x14ac:dyDescent="0.2">
      <c r="F601" s="38"/>
      <c r="G601" s="38"/>
      <c r="H601" s="38"/>
      <c r="I601" s="38"/>
      <c r="J601" s="38"/>
      <c r="K601" s="38"/>
      <c r="L601" s="38"/>
      <c r="M601" s="38"/>
      <c r="N601" s="38"/>
      <c r="O601" s="38"/>
      <c r="P601" s="38"/>
      <c r="Q601" s="38"/>
    </row>
    <row r="602" spans="6:17" x14ac:dyDescent="0.2">
      <c r="F602" s="38"/>
      <c r="G602" s="38"/>
      <c r="H602" s="38"/>
      <c r="I602" s="38"/>
      <c r="J602" s="38"/>
      <c r="K602" s="38"/>
      <c r="L602" s="38"/>
      <c r="M602" s="38"/>
      <c r="N602" s="38"/>
      <c r="O602" s="38"/>
      <c r="P602" s="38"/>
      <c r="Q602" s="38"/>
    </row>
    <row r="603" spans="6:17" x14ac:dyDescent="0.2">
      <c r="F603" s="38"/>
      <c r="G603" s="38"/>
      <c r="H603" s="38"/>
      <c r="I603" s="38"/>
      <c r="J603" s="38"/>
      <c r="K603" s="38"/>
      <c r="L603" s="38"/>
      <c r="M603" s="38"/>
      <c r="N603" s="38"/>
      <c r="O603" s="38"/>
      <c r="P603" s="38"/>
      <c r="Q603" s="38"/>
    </row>
    <row r="604" spans="6:17" x14ac:dyDescent="0.2">
      <c r="F604" s="38"/>
      <c r="G604" s="38"/>
      <c r="H604" s="38"/>
      <c r="I604" s="38"/>
      <c r="J604" s="38"/>
      <c r="K604" s="38"/>
      <c r="L604" s="38"/>
      <c r="M604" s="38"/>
      <c r="N604" s="38"/>
      <c r="O604" s="38"/>
      <c r="P604" s="38"/>
      <c r="Q604" s="38"/>
    </row>
    <row r="605" spans="6:17" x14ac:dyDescent="0.2">
      <c r="F605" s="38"/>
      <c r="G605" s="38"/>
      <c r="H605" s="38"/>
      <c r="I605" s="38"/>
      <c r="J605" s="38"/>
      <c r="K605" s="38"/>
      <c r="L605" s="38"/>
      <c r="M605" s="38"/>
      <c r="N605" s="38"/>
      <c r="O605" s="38"/>
      <c r="P605" s="38"/>
      <c r="Q605" s="38"/>
    </row>
    <row r="606" spans="6:17" x14ac:dyDescent="0.2">
      <c r="F606" s="38"/>
      <c r="G606" s="38"/>
      <c r="H606" s="38"/>
      <c r="I606" s="38"/>
      <c r="J606" s="38"/>
      <c r="K606" s="38"/>
      <c r="L606" s="38"/>
      <c r="M606" s="38"/>
      <c r="N606" s="38"/>
      <c r="O606" s="38"/>
      <c r="P606" s="38"/>
      <c r="Q606" s="38"/>
    </row>
    <row r="607" spans="6:17" x14ac:dyDescent="0.2">
      <c r="F607" s="38"/>
      <c r="G607" s="38"/>
      <c r="H607" s="38"/>
      <c r="I607" s="38"/>
      <c r="J607" s="38"/>
      <c r="K607" s="38"/>
      <c r="L607" s="38"/>
      <c r="M607" s="38"/>
      <c r="N607" s="38"/>
      <c r="O607" s="38"/>
      <c r="P607" s="38"/>
      <c r="Q607" s="38"/>
    </row>
    <row r="608" spans="6:17" x14ac:dyDescent="0.2">
      <c r="F608" s="38"/>
      <c r="G608" s="38"/>
      <c r="H608" s="38"/>
      <c r="I608" s="38"/>
      <c r="J608" s="38"/>
      <c r="K608" s="38"/>
      <c r="L608" s="38"/>
      <c r="M608" s="38"/>
      <c r="N608" s="38"/>
      <c r="O608" s="38"/>
      <c r="P608" s="38"/>
      <c r="Q608" s="38"/>
    </row>
    <row r="609" spans="6:17" x14ac:dyDescent="0.2">
      <c r="F609" s="38"/>
      <c r="G609" s="38"/>
      <c r="H609" s="38"/>
      <c r="I609" s="38"/>
      <c r="J609" s="38"/>
      <c r="K609" s="38"/>
      <c r="L609" s="38"/>
      <c r="M609" s="38"/>
      <c r="N609" s="38"/>
      <c r="O609" s="38"/>
      <c r="P609" s="38"/>
      <c r="Q609" s="38"/>
    </row>
    <row r="610" spans="6:17" x14ac:dyDescent="0.2">
      <c r="F610" s="38"/>
      <c r="G610" s="38"/>
      <c r="H610" s="38"/>
      <c r="I610" s="38"/>
      <c r="J610" s="38"/>
      <c r="K610" s="38"/>
      <c r="L610" s="38"/>
      <c r="M610" s="38"/>
      <c r="N610" s="38"/>
      <c r="O610" s="38"/>
      <c r="P610" s="38"/>
      <c r="Q610" s="38"/>
    </row>
    <row r="611" spans="6:17" x14ac:dyDescent="0.2">
      <c r="F611" s="38"/>
      <c r="G611" s="38"/>
      <c r="H611" s="38"/>
      <c r="I611" s="38"/>
      <c r="J611" s="38"/>
      <c r="K611" s="38"/>
      <c r="L611" s="38"/>
      <c r="M611" s="38"/>
      <c r="N611" s="38"/>
      <c r="O611" s="38"/>
      <c r="P611" s="38"/>
      <c r="Q611" s="38"/>
    </row>
    <row r="612" spans="6:17" x14ac:dyDescent="0.2">
      <c r="F612" s="38"/>
      <c r="G612" s="38"/>
      <c r="H612" s="38"/>
      <c r="I612" s="38"/>
      <c r="J612" s="38"/>
      <c r="K612" s="38"/>
      <c r="L612" s="38"/>
      <c r="M612" s="38"/>
      <c r="N612" s="38"/>
      <c r="O612" s="38"/>
      <c r="P612" s="38"/>
      <c r="Q612" s="38"/>
    </row>
    <row r="613" spans="6:17" x14ac:dyDescent="0.2">
      <c r="F613" s="38"/>
      <c r="G613" s="38"/>
      <c r="H613" s="38"/>
      <c r="I613" s="38"/>
      <c r="J613" s="38"/>
      <c r="K613" s="38"/>
      <c r="L613" s="38"/>
      <c r="M613" s="38"/>
      <c r="N613" s="38"/>
      <c r="O613" s="38"/>
      <c r="P613" s="38"/>
      <c r="Q613" s="38"/>
    </row>
    <row r="614" spans="6:17" x14ac:dyDescent="0.2">
      <c r="F614" s="38"/>
      <c r="G614" s="38"/>
      <c r="H614" s="38"/>
      <c r="I614" s="38"/>
      <c r="J614" s="38"/>
      <c r="K614" s="38"/>
      <c r="L614" s="38"/>
      <c r="M614" s="38"/>
      <c r="N614" s="38"/>
      <c r="O614" s="38"/>
      <c r="P614" s="38"/>
      <c r="Q614" s="38"/>
    </row>
    <row r="615" spans="6:17" x14ac:dyDescent="0.2">
      <c r="F615" s="38"/>
      <c r="G615" s="38"/>
      <c r="H615" s="38"/>
      <c r="I615" s="38"/>
      <c r="J615" s="38"/>
      <c r="K615" s="38"/>
      <c r="L615" s="38"/>
      <c r="M615" s="38"/>
      <c r="N615" s="38"/>
      <c r="O615" s="38"/>
      <c r="P615" s="38"/>
      <c r="Q615" s="38"/>
    </row>
    <row r="616" spans="6:17" x14ac:dyDescent="0.2">
      <c r="F616" s="38"/>
      <c r="G616" s="38"/>
      <c r="H616" s="38"/>
      <c r="I616" s="38"/>
      <c r="J616" s="38"/>
      <c r="K616" s="38"/>
      <c r="L616" s="38"/>
      <c r="M616" s="38"/>
      <c r="N616" s="38"/>
      <c r="O616" s="38"/>
      <c r="P616" s="38"/>
      <c r="Q616" s="38"/>
    </row>
    <row r="617" spans="6:17" x14ac:dyDescent="0.2">
      <c r="F617" s="38"/>
      <c r="G617" s="38"/>
      <c r="H617" s="38"/>
      <c r="I617" s="38"/>
      <c r="J617" s="38"/>
      <c r="K617" s="38"/>
      <c r="L617" s="38"/>
      <c r="M617" s="38"/>
      <c r="N617" s="38"/>
      <c r="O617" s="38"/>
      <c r="P617" s="38"/>
      <c r="Q617" s="38"/>
    </row>
    <row r="618" spans="6:17" x14ac:dyDescent="0.2">
      <c r="F618" s="38"/>
      <c r="G618" s="38"/>
      <c r="H618" s="38"/>
      <c r="I618" s="38"/>
      <c r="J618" s="38"/>
      <c r="K618" s="38"/>
      <c r="L618" s="38"/>
      <c r="M618" s="38"/>
      <c r="N618" s="38"/>
      <c r="O618" s="38"/>
      <c r="P618" s="38"/>
      <c r="Q618" s="38"/>
    </row>
    <row r="619" spans="6:17" x14ac:dyDescent="0.2">
      <c r="F619" s="38"/>
      <c r="G619" s="38"/>
      <c r="H619" s="38"/>
      <c r="I619" s="38"/>
      <c r="J619" s="38"/>
      <c r="K619" s="38"/>
      <c r="L619" s="38"/>
      <c r="M619" s="38"/>
      <c r="N619" s="38"/>
      <c r="O619" s="38"/>
      <c r="P619" s="38"/>
      <c r="Q619" s="38"/>
    </row>
    <row r="620" spans="6:17" x14ac:dyDescent="0.2">
      <c r="F620" s="38"/>
      <c r="G620" s="38"/>
      <c r="H620" s="38"/>
      <c r="I620" s="38"/>
      <c r="J620" s="38"/>
      <c r="K620" s="38"/>
      <c r="L620" s="38"/>
      <c r="M620" s="38"/>
      <c r="N620" s="38"/>
      <c r="O620" s="38"/>
      <c r="P620" s="38"/>
      <c r="Q620" s="38"/>
    </row>
    <row r="621" spans="6:17" x14ac:dyDescent="0.2">
      <c r="F621" s="38"/>
      <c r="G621" s="38"/>
      <c r="H621" s="38"/>
      <c r="I621" s="38"/>
      <c r="J621" s="38"/>
      <c r="K621" s="38"/>
      <c r="L621" s="38"/>
      <c r="M621" s="38"/>
      <c r="N621" s="38"/>
      <c r="O621" s="38"/>
      <c r="P621" s="38"/>
      <c r="Q621" s="38"/>
    </row>
    <row r="622" spans="6:17" x14ac:dyDescent="0.2">
      <c r="F622" s="38"/>
      <c r="G622" s="38"/>
      <c r="H622" s="38"/>
      <c r="I622" s="38"/>
      <c r="J622" s="38"/>
      <c r="K622" s="38"/>
      <c r="L622" s="38"/>
      <c r="M622" s="38"/>
      <c r="N622" s="38"/>
      <c r="O622" s="38"/>
      <c r="P622" s="38"/>
      <c r="Q622" s="38"/>
    </row>
    <row r="623" spans="6:17" x14ac:dyDescent="0.2">
      <c r="F623" s="38"/>
      <c r="G623" s="38"/>
      <c r="H623" s="38"/>
      <c r="I623" s="38"/>
      <c r="J623" s="38"/>
      <c r="K623" s="38"/>
      <c r="L623" s="38"/>
      <c r="M623" s="38"/>
      <c r="N623" s="38"/>
      <c r="O623" s="38"/>
      <c r="P623" s="38"/>
      <c r="Q623" s="38"/>
    </row>
    <row r="624" spans="6:17" x14ac:dyDescent="0.2">
      <c r="F624" s="38"/>
      <c r="G624" s="38"/>
      <c r="H624" s="38"/>
      <c r="I624" s="38"/>
      <c r="J624" s="38"/>
      <c r="K624" s="38"/>
      <c r="L624" s="38"/>
      <c r="M624" s="38"/>
      <c r="N624" s="38"/>
      <c r="O624" s="38"/>
      <c r="P624" s="38"/>
      <c r="Q624" s="38"/>
    </row>
    <row r="625" spans="6:17" x14ac:dyDescent="0.2">
      <c r="F625" s="38"/>
      <c r="G625" s="38"/>
      <c r="H625" s="38"/>
      <c r="I625" s="38"/>
      <c r="J625" s="38"/>
      <c r="K625" s="38"/>
      <c r="L625" s="38"/>
      <c r="M625" s="38"/>
      <c r="N625" s="38"/>
      <c r="O625" s="38"/>
      <c r="P625" s="38"/>
      <c r="Q625" s="38"/>
    </row>
    <row r="626" spans="6:17" x14ac:dyDescent="0.2">
      <c r="F626" s="38"/>
      <c r="G626" s="38"/>
      <c r="H626" s="38"/>
      <c r="I626" s="38"/>
      <c r="J626" s="38"/>
      <c r="K626" s="38"/>
      <c r="L626" s="38"/>
      <c r="M626" s="38"/>
      <c r="N626" s="38"/>
      <c r="O626" s="38"/>
      <c r="P626" s="38"/>
      <c r="Q626" s="38"/>
    </row>
    <row r="627" spans="6:17" x14ac:dyDescent="0.2">
      <c r="F627" s="38"/>
      <c r="G627" s="38"/>
      <c r="H627" s="38"/>
      <c r="I627" s="38"/>
      <c r="J627" s="38"/>
      <c r="K627" s="38"/>
      <c r="L627" s="38"/>
      <c r="M627" s="38"/>
      <c r="N627" s="38"/>
      <c r="O627" s="38"/>
      <c r="P627" s="38"/>
      <c r="Q627" s="38"/>
    </row>
    <row r="628" spans="6:17" x14ac:dyDescent="0.2">
      <c r="F628" s="38"/>
      <c r="G628" s="38"/>
      <c r="H628" s="38"/>
      <c r="I628" s="38"/>
      <c r="J628" s="38"/>
      <c r="K628" s="38"/>
      <c r="L628" s="38"/>
      <c r="M628" s="38"/>
      <c r="N628" s="38"/>
      <c r="O628" s="38"/>
      <c r="P628" s="38"/>
      <c r="Q628" s="38"/>
    </row>
    <row r="629" spans="6:17" x14ac:dyDescent="0.2">
      <c r="F629" s="38"/>
      <c r="G629" s="38"/>
      <c r="H629" s="38"/>
      <c r="I629" s="38"/>
      <c r="J629" s="38"/>
      <c r="K629" s="38"/>
      <c r="L629" s="38"/>
      <c r="M629" s="38"/>
      <c r="N629" s="38"/>
      <c r="O629" s="38"/>
      <c r="P629" s="38"/>
      <c r="Q629" s="38"/>
    </row>
    <row r="630" spans="6:17" x14ac:dyDescent="0.2">
      <c r="F630" s="38"/>
      <c r="G630" s="38"/>
      <c r="H630" s="38"/>
      <c r="I630" s="38"/>
      <c r="J630" s="38"/>
      <c r="K630" s="38"/>
      <c r="L630" s="38"/>
      <c r="M630" s="38"/>
      <c r="N630" s="38"/>
      <c r="O630" s="38"/>
      <c r="P630" s="38"/>
      <c r="Q630" s="38"/>
    </row>
    <row r="631" spans="6:17" x14ac:dyDescent="0.2">
      <c r="F631" s="38"/>
      <c r="G631" s="38"/>
      <c r="H631" s="38"/>
      <c r="I631" s="38"/>
      <c r="J631" s="38"/>
      <c r="K631" s="38"/>
      <c r="L631" s="38"/>
      <c r="M631" s="38"/>
      <c r="N631" s="38"/>
      <c r="O631" s="38"/>
      <c r="P631" s="38"/>
      <c r="Q631" s="38"/>
    </row>
    <row r="632" spans="6:17" x14ac:dyDescent="0.2">
      <c r="F632" s="38"/>
      <c r="G632" s="38"/>
      <c r="H632" s="38"/>
      <c r="I632" s="38"/>
      <c r="J632" s="38"/>
      <c r="K632" s="38"/>
      <c r="L632" s="38"/>
      <c r="M632" s="38"/>
      <c r="N632" s="38"/>
      <c r="O632" s="38"/>
      <c r="P632" s="38"/>
      <c r="Q632" s="38"/>
    </row>
    <row r="633" spans="6:17" x14ac:dyDescent="0.2">
      <c r="F633" s="38"/>
      <c r="G633" s="38"/>
      <c r="H633" s="38"/>
      <c r="I633" s="38"/>
      <c r="J633" s="38"/>
      <c r="K633" s="38"/>
      <c r="L633" s="38"/>
      <c r="M633" s="38"/>
      <c r="N633" s="38"/>
      <c r="O633" s="38"/>
      <c r="P633" s="38"/>
      <c r="Q633" s="38"/>
    </row>
    <row r="634" spans="6:17" x14ac:dyDescent="0.2">
      <c r="F634" s="38"/>
      <c r="G634" s="38"/>
      <c r="H634" s="38"/>
      <c r="I634" s="38"/>
      <c r="J634" s="38"/>
      <c r="K634" s="38"/>
      <c r="L634" s="38"/>
      <c r="M634" s="38"/>
      <c r="N634" s="38"/>
      <c r="O634" s="38"/>
      <c r="P634" s="38"/>
      <c r="Q634" s="38"/>
    </row>
    <row r="635" spans="6:17" x14ac:dyDescent="0.2">
      <c r="F635" s="38"/>
      <c r="G635" s="38"/>
      <c r="H635" s="38"/>
      <c r="I635" s="38"/>
      <c r="J635" s="38"/>
      <c r="K635" s="38"/>
      <c r="L635" s="38"/>
      <c r="M635" s="38"/>
      <c r="N635" s="38"/>
      <c r="O635" s="38"/>
      <c r="P635" s="38"/>
      <c r="Q635" s="38"/>
    </row>
    <row r="636" spans="6:17" x14ac:dyDescent="0.2">
      <c r="F636" s="38"/>
      <c r="G636" s="38"/>
      <c r="H636" s="38"/>
      <c r="I636" s="38"/>
      <c r="J636" s="38"/>
      <c r="K636" s="38"/>
      <c r="L636" s="38"/>
      <c r="M636" s="38"/>
      <c r="N636" s="38"/>
      <c r="O636" s="38"/>
      <c r="P636" s="38"/>
      <c r="Q636" s="38"/>
    </row>
    <row r="637" spans="6:17" x14ac:dyDescent="0.2">
      <c r="F637" s="38"/>
      <c r="G637" s="38"/>
      <c r="H637" s="38"/>
      <c r="I637" s="38"/>
      <c r="J637" s="38"/>
      <c r="K637" s="38"/>
      <c r="L637" s="38"/>
      <c r="M637" s="38"/>
      <c r="N637" s="38"/>
      <c r="O637" s="38"/>
      <c r="P637" s="38"/>
      <c r="Q637" s="38"/>
    </row>
    <row r="638" spans="6:17" x14ac:dyDescent="0.2">
      <c r="F638" s="38"/>
      <c r="G638" s="38"/>
      <c r="H638" s="38"/>
      <c r="I638" s="38"/>
      <c r="J638" s="38"/>
      <c r="K638" s="38"/>
      <c r="L638" s="38"/>
      <c r="M638" s="38"/>
      <c r="N638" s="38"/>
      <c r="O638" s="38"/>
      <c r="P638" s="38"/>
      <c r="Q638" s="38"/>
    </row>
    <row r="639" spans="6:17" x14ac:dyDescent="0.2">
      <c r="F639" s="38"/>
      <c r="G639" s="38"/>
      <c r="H639" s="38"/>
      <c r="I639" s="38"/>
      <c r="J639" s="38"/>
      <c r="K639" s="38"/>
      <c r="L639" s="38"/>
      <c r="M639" s="38"/>
      <c r="N639" s="38"/>
      <c r="O639" s="38"/>
      <c r="P639" s="38"/>
      <c r="Q639" s="38"/>
    </row>
    <row r="640" spans="6:17" x14ac:dyDescent="0.2">
      <c r="F640" s="38"/>
      <c r="G640" s="38"/>
      <c r="H640" s="38"/>
      <c r="I640" s="38"/>
      <c r="J640" s="38"/>
      <c r="K640" s="38"/>
      <c r="L640" s="38"/>
      <c r="M640" s="38"/>
      <c r="N640" s="38"/>
      <c r="O640" s="38"/>
      <c r="P640" s="38"/>
      <c r="Q640" s="38"/>
    </row>
    <row r="641" spans="6:17" x14ac:dyDescent="0.2">
      <c r="F641" s="38"/>
      <c r="G641" s="38"/>
      <c r="H641" s="38"/>
      <c r="I641" s="38"/>
      <c r="J641" s="38"/>
      <c r="K641" s="38"/>
      <c r="L641" s="38"/>
      <c r="M641" s="38"/>
      <c r="N641" s="38"/>
      <c r="O641" s="38"/>
      <c r="P641" s="38"/>
      <c r="Q641" s="38"/>
    </row>
    <row r="642" spans="6:17" x14ac:dyDescent="0.2">
      <c r="F642" s="38"/>
      <c r="G642" s="38"/>
      <c r="H642" s="38"/>
      <c r="I642" s="38"/>
      <c r="J642" s="38"/>
      <c r="K642" s="38"/>
      <c r="L642" s="38"/>
      <c r="M642" s="38"/>
      <c r="N642" s="38"/>
      <c r="O642" s="38"/>
      <c r="P642" s="38"/>
      <c r="Q642" s="38"/>
    </row>
    <row r="643" spans="6:17" x14ac:dyDescent="0.2">
      <c r="F643" s="38"/>
      <c r="G643" s="38"/>
      <c r="H643" s="38"/>
      <c r="I643" s="38"/>
      <c r="J643" s="38"/>
      <c r="K643" s="38"/>
      <c r="L643" s="38"/>
      <c r="M643" s="38"/>
      <c r="N643" s="38"/>
      <c r="O643" s="38"/>
      <c r="P643" s="38"/>
      <c r="Q643" s="38"/>
    </row>
    <row r="644" spans="6:17" x14ac:dyDescent="0.2">
      <c r="F644" s="38"/>
      <c r="G644" s="38"/>
      <c r="H644" s="38"/>
      <c r="I644" s="38"/>
      <c r="J644" s="38"/>
      <c r="K644" s="38"/>
      <c r="L644" s="38"/>
      <c r="M644" s="38"/>
      <c r="N644" s="38"/>
      <c r="O644" s="38"/>
      <c r="P644" s="38"/>
      <c r="Q644" s="38"/>
    </row>
    <row r="645" spans="6:17" x14ac:dyDescent="0.2">
      <c r="F645" s="38"/>
      <c r="G645" s="38"/>
      <c r="H645" s="38"/>
      <c r="I645" s="38"/>
      <c r="J645" s="38"/>
      <c r="K645" s="38"/>
      <c r="L645" s="38"/>
      <c r="M645" s="38"/>
      <c r="N645" s="38"/>
      <c r="O645" s="38"/>
      <c r="P645" s="38"/>
      <c r="Q645" s="38"/>
    </row>
    <row r="646" spans="6:17" x14ac:dyDescent="0.2">
      <c r="F646" s="38"/>
      <c r="G646" s="38"/>
      <c r="H646" s="38"/>
      <c r="I646" s="38"/>
      <c r="J646" s="38"/>
      <c r="K646" s="38"/>
      <c r="L646" s="38"/>
      <c r="M646" s="38"/>
      <c r="N646" s="38"/>
      <c r="O646" s="38"/>
      <c r="P646" s="38"/>
      <c r="Q646" s="38"/>
    </row>
    <row r="647" spans="6:17" x14ac:dyDescent="0.2">
      <c r="F647" s="38"/>
      <c r="G647" s="38"/>
      <c r="H647" s="38"/>
      <c r="I647" s="38"/>
      <c r="J647" s="38"/>
      <c r="K647" s="38"/>
      <c r="L647" s="38"/>
      <c r="M647" s="38"/>
      <c r="N647" s="38"/>
      <c r="O647" s="38"/>
      <c r="P647" s="38"/>
      <c r="Q647" s="38"/>
    </row>
    <row r="648" spans="6:17" x14ac:dyDescent="0.2">
      <c r="F648" s="38"/>
      <c r="G648" s="38"/>
      <c r="H648" s="38"/>
      <c r="I648" s="38"/>
      <c r="J648" s="38"/>
      <c r="K648" s="38"/>
      <c r="L648" s="38"/>
      <c r="M648" s="38"/>
      <c r="N648" s="38"/>
      <c r="O648" s="38"/>
      <c r="P648" s="38"/>
      <c r="Q648" s="38"/>
    </row>
    <row r="649" spans="6:17" x14ac:dyDescent="0.2">
      <c r="F649" s="38"/>
      <c r="G649" s="38"/>
      <c r="H649" s="38"/>
      <c r="I649" s="38"/>
      <c r="J649" s="38"/>
      <c r="K649" s="38"/>
      <c r="L649" s="38"/>
      <c r="M649" s="38"/>
      <c r="N649" s="38"/>
      <c r="O649" s="38"/>
      <c r="P649" s="38"/>
      <c r="Q649" s="38"/>
    </row>
    <row r="650" spans="6:17" x14ac:dyDescent="0.2">
      <c r="F650" s="38"/>
      <c r="G650" s="38"/>
      <c r="H650" s="38"/>
      <c r="I650" s="38"/>
      <c r="J650" s="38"/>
      <c r="K650" s="38"/>
      <c r="L650" s="38"/>
      <c r="M650" s="38"/>
      <c r="N650" s="38"/>
      <c r="O650" s="38"/>
      <c r="P650" s="38"/>
      <c r="Q650" s="38"/>
    </row>
    <row r="651" spans="6:17" x14ac:dyDescent="0.2">
      <c r="F651" s="38"/>
      <c r="G651" s="38"/>
      <c r="H651" s="38"/>
      <c r="I651" s="38"/>
      <c r="J651" s="38"/>
      <c r="K651" s="38"/>
      <c r="L651" s="38"/>
      <c r="M651" s="38"/>
      <c r="N651" s="38"/>
      <c r="O651" s="38"/>
      <c r="P651" s="38"/>
      <c r="Q651" s="38"/>
    </row>
    <row r="652" spans="6:17" x14ac:dyDescent="0.2">
      <c r="F652" s="38"/>
      <c r="G652" s="38"/>
      <c r="H652" s="38"/>
      <c r="I652" s="38"/>
      <c r="J652" s="38"/>
      <c r="K652" s="38"/>
      <c r="L652" s="38"/>
      <c r="M652" s="38"/>
      <c r="N652" s="38"/>
      <c r="O652" s="38"/>
      <c r="P652" s="38"/>
      <c r="Q652" s="38"/>
    </row>
    <row r="653" spans="6:17" x14ac:dyDescent="0.2">
      <c r="F653" s="38"/>
      <c r="G653" s="38"/>
      <c r="H653" s="38"/>
      <c r="I653" s="38"/>
      <c r="J653" s="38"/>
      <c r="K653" s="38"/>
      <c r="L653" s="38"/>
      <c r="M653" s="38"/>
      <c r="N653" s="38"/>
      <c r="O653" s="38"/>
      <c r="P653" s="38"/>
      <c r="Q653" s="38"/>
    </row>
    <row r="654" spans="6:17" x14ac:dyDescent="0.2">
      <c r="F654" s="38"/>
      <c r="G654" s="38"/>
      <c r="H654" s="38"/>
      <c r="I654" s="38"/>
      <c r="J654" s="38"/>
      <c r="K654" s="38"/>
      <c r="L654" s="38"/>
      <c r="M654" s="38"/>
      <c r="N654" s="38"/>
      <c r="O654" s="38"/>
      <c r="P654" s="38"/>
      <c r="Q654" s="38"/>
    </row>
    <row r="655" spans="6:17" x14ac:dyDescent="0.2">
      <c r="F655" s="38"/>
      <c r="G655" s="38"/>
      <c r="H655" s="38"/>
      <c r="I655" s="38"/>
      <c r="J655" s="38"/>
      <c r="K655" s="38"/>
      <c r="L655" s="38"/>
      <c r="M655" s="38"/>
      <c r="N655" s="38"/>
      <c r="O655" s="38"/>
      <c r="P655" s="38"/>
      <c r="Q655" s="38"/>
    </row>
    <row r="656" spans="6:17" x14ac:dyDescent="0.2">
      <c r="F656" s="38"/>
      <c r="G656" s="38"/>
      <c r="H656" s="38"/>
      <c r="I656" s="38"/>
      <c r="J656" s="38"/>
      <c r="K656" s="38"/>
      <c r="L656" s="38"/>
      <c r="M656" s="38"/>
      <c r="N656" s="38"/>
      <c r="O656" s="38"/>
      <c r="P656" s="38"/>
      <c r="Q656" s="38"/>
    </row>
    <row r="657" spans="6:17" x14ac:dyDescent="0.2">
      <c r="F657" s="38"/>
      <c r="G657" s="38"/>
      <c r="H657" s="38"/>
      <c r="I657" s="38"/>
      <c r="J657" s="38"/>
      <c r="K657" s="38"/>
      <c r="L657" s="38"/>
      <c r="M657" s="38"/>
      <c r="N657" s="38"/>
      <c r="O657" s="38"/>
      <c r="P657" s="38"/>
      <c r="Q657" s="38"/>
    </row>
    <row r="658" spans="6:17" x14ac:dyDescent="0.2">
      <c r="F658" s="38"/>
      <c r="G658" s="38"/>
      <c r="H658" s="38"/>
      <c r="I658" s="38"/>
      <c r="J658" s="38"/>
      <c r="K658" s="38"/>
      <c r="L658" s="38"/>
      <c r="M658" s="38"/>
      <c r="N658" s="38"/>
      <c r="O658" s="38"/>
      <c r="P658" s="38"/>
      <c r="Q658" s="38"/>
    </row>
    <row r="659" spans="6:17" x14ac:dyDescent="0.2">
      <c r="F659" s="38"/>
      <c r="G659" s="38"/>
      <c r="H659" s="38"/>
      <c r="I659" s="38"/>
      <c r="J659" s="38"/>
      <c r="K659" s="38"/>
      <c r="L659" s="38"/>
      <c r="M659" s="38"/>
      <c r="N659" s="38"/>
      <c r="O659" s="38"/>
      <c r="P659" s="38"/>
      <c r="Q659" s="38"/>
    </row>
    <row r="660" spans="6:17" x14ac:dyDescent="0.2">
      <c r="F660" s="38"/>
      <c r="G660" s="38"/>
      <c r="H660" s="38"/>
      <c r="I660" s="38"/>
      <c r="J660" s="38"/>
      <c r="K660" s="38"/>
      <c r="L660" s="38"/>
      <c r="M660" s="38"/>
      <c r="N660" s="38"/>
      <c r="O660" s="38"/>
      <c r="P660" s="38"/>
      <c r="Q660" s="38"/>
    </row>
    <row r="661" spans="6:17" x14ac:dyDescent="0.2">
      <c r="F661" s="38"/>
      <c r="G661" s="38"/>
      <c r="H661" s="38"/>
      <c r="I661" s="38"/>
      <c r="J661" s="38"/>
      <c r="K661" s="38"/>
      <c r="L661" s="38"/>
      <c r="M661" s="38"/>
      <c r="N661" s="38"/>
      <c r="O661" s="38"/>
      <c r="P661" s="38"/>
      <c r="Q661" s="38"/>
    </row>
    <row r="662" spans="6:17" x14ac:dyDescent="0.2">
      <c r="F662" s="38"/>
      <c r="G662" s="38"/>
      <c r="H662" s="38"/>
      <c r="I662" s="38"/>
      <c r="J662" s="38"/>
      <c r="K662" s="38"/>
      <c r="L662" s="38"/>
      <c r="M662" s="38"/>
      <c r="N662" s="38"/>
      <c r="O662" s="38"/>
      <c r="P662" s="38"/>
      <c r="Q662" s="38"/>
    </row>
    <row r="663" spans="6:17" x14ac:dyDescent="0.2">
      <c r="F663" s="38"/>
      <c r="G663" s="38"/>
      <c r="H663" s="38"/>
      <c r="I663" s="38"/>
      <c r="J663" s="38"/>
      <c r="K663" s="38"/>
      <c r="L663" s="38"/>
      <c r="M663" s="38"/>
      <c r="N663" s="38"/>
      <c r="O663" s="38"/>
      <c r="P663" s="38"/>
      <c r="Q663" s="38"/>
    </row>
    <row r="664" spans="6:17" x14ac:dyDescent="0.2">
      <c r="F664" s="38"/>
      <c r="G664" s="38"/>
      <c r="H664" s="38"/>
      <c r="I664" s="38"/>
      <c r="J664" s="38"/>
      <c r="K664" s="38"/>
      <c r="L664" s="38"/>
      <c r="M664" s="38"/>
      <c r="N664" s="38"/>
      <c r="O664" s="38"/>
      <c r="P664" s="38"/>
      <c r="Q664" s="38"/>
    </row>
    <row r="665" spans="6:17" x14ac:dyDescent="0.2">
      <c r="F665" s="38"/>
      <c r="G665" s="38"/>
      <c r="H665" s="38"/>
      <c r="I665" s="38"/>
      <c r="J665" s="38"/>
      <c r="K665" s="38"/>
      <c r="L665" s="38"/>
      <c r="M665" s="38"/>
      <c r="N665" s="38"/>
      <c r="O665" s="38"/>
      <c r="P665" s="38"/>
      <c r="Q665" s="38"/>
    </row>
    <row r="666" spans="6:17" x14ac:dyDescent="0.2">
      <c r="F666" s="38"/>
      <c r="G666" s="38"/>
      <c r="H666" s="38"/>
      <c r="I666" s="38"/>
      <c r="J666" s="38"/>
      <c r="K666" s="38"/>
      <c r="L666" s="38"/>
      <c r="M666" s="38"/>
      <c r="N666" s="38"/>
      <c r="O666" s="38"/>
      <c r="P666" s="38"/>
      <c r="Q666" s="38"/>
    </row>
    <row r="667" spans="6:17" x14ac:dyDescent="0.2">
      <c r="F667" s="38"/>
      <c r="G667" s="38"/>
      <c r="H667" s="38"/>
      <c r="I667" s="38"/>
      <c r="J667" s="38"/>
      <c r="K667" s="38"/>
      <c r="L667" s="38"/>
      <c r="M667" s="38"/>
      <c r="N667" s="38"/>
      <c r="O667" s="38"/>
      <c r="P667" s="38"/>
      <c r="Q667" s="38"/>
    </row>
    <row r="668" spans="6:17" x14ac:dyDescent="0.2">
      <c r="F668" s="38"/>
      <c r="G668" s="38"/>
      <c r="H668" s="38"/>
      <c r="I668" s="38"/>
      <c r="J668" s="38"/>
      <c r="K668" s="38"/>
      <c r="L668" s="38"/>
      <c r="M668" s="38"/>
      <c r="N668" s="38"/>
      <c r="O668" s="38"/>
      <c r="P668" s="38"/>
      <c r="Q668" s="38"/>
    </row>
    <row r="669" spans="6:17" x14ac:dyDescent="0.2">
      <c r="F669" s="38"/>
      <c r="G669" s="38"/>
      <c r="H669" s="38"/>
      <c r="I669" s="38"/>
      <c r="J669" s="38"/>
      <c r="K669" s="38"/>
      <c r="L669" s="38"/>
      <c r="M669" s="38"/>
      <c r="N669" s="38"/>
      <c r="O669" s="38"/>
      <c r="P669" s="38"/>
      <c r="Q669" s="38"/>
    </row>
    <row r="670" spans="6:17" x14ac:dyDescent="0.2">
      <c r="F670" s="38"/>
      <c r="G670" s="38"/>
      <c r="H670" s="38"/>
      <c r="I670" s="38"/>
      <c r="J670" s="38"/>
      <c r="K670" s="38"/>
      <c r="L670" s="38"/>
      <c r="M670" s="38"/>
      <c r="N670" s="38"/>
      <c r="O670" s="38"/>
      <c r="P670" s="38"/>
      <c r="Q670" s="38"/>
    </row>
    <row r="671" spans="6:17" x14ac:dyDescent="0.2">
      <c r="F671" s="38"/>
      <c r="G671" s="38"/>
      <c r="H671" s="38"/>
      <c r="I671" s="38"/>
      <c r="J671" s="38"/>
      <c r="K671" s="38"/>
      <c r="L671" s="38"/>
      <c r="M671" s="38"/>
      <c r="N671" s="38"/>
      <c r="O671" s="38"/>
      <c r="P671" s="38"/>
      <c r="Q671" s="38"/>
    </row>
    <row r="672" spans="6:17" x14ac:dyDescent="0.2">
      <c r="F672" s="38"/>
      <c r="G672" s="38"/>
      <c r="H672" s="38"/>
      <c r="I672" s="38"/>
      <c r="J672" s="38"/>
      <c r="K672" s="38"/>
      <c r="L672" s="38"/>
      <c r="M672" s="38"/>
      <c r="N672" s="38"/>
      <c r="O672" s="38"/>
      <c r="P672" s="38"/>
      <c r="Q672" s="38"/>
    </row>
    <row r="673" spans="6:17" x14ac:dyDescent="0.2">
      <c r="F673" s="38"/>
      <c r="G673" s="38"/>
      <c r="H673" s="38"/>
      <c r="I673" s="38"/>
      <c r="J673" s="38"/>
      <c r="K673" s="38"/>
      <c r="L673" s="38"/>
      <c r="M673" s="38"/>
      <c r="N673" s="38"/>
      <c r="O673" s="38"/>
      <c r="P673" s="38"/>
      <c r="Q673" s="38"/>
    </row>
    <row r="674" spans="6:17" x14ac:dyDescent="0.2">
      <c r="F674" s="38"/>
      <c r="G674" s="38"/>
      <c r="H674" s="38"/>
      <c r="I674" s="38"/>
      <c r="J674" s="38"/>
      <c r="K674" s="38"/>
      <c r="L674" s="38"/>
      <c r="M674" s="38"/>
      <c r="N674" s="38"/>
      <c r="O674" s="38"/>
      <c r="P674" s="38"/>
      <c r="Q674" s="38"/>
    </row>
    <row r="675" spans="6:17" x14ac:dyDescent="0.2">
      <c r="F675" s="38"/>
      <c r="G675" s="38"/>
      <c r="H675" s="38"/>
      <c r="I675" s="38"/>
      <c r="J675" s="38"/>
      <c r="K675" s="38"/>
      <c r="L675" s="38"/>
      <c r="M675" s="38"/>
      <c r="N675" s="38"/>
      <c r="O675" s="38"/>
      <c r="P675" s="38"/>
      <c r="Q675" s="38"/>
    </row>
    <row r="676" spans="6:17" x14ac:dyDescent="0.2">
      <c r="F676" s="38"/>
      <c r="G676" s="38"/>
      <c r="H676" s="38"/>
      <c r="I676" s="38"/>
      <c r="J676" s="38"/>
      <c r="K676" s="38"/>
      <c r="L676" s="38"/>
      <c r="M676" s="38"/>
      <c r="N676" s="38"/>
      <c r="O676" s="38"/>
      <c r="P676" s="38"/>
      <c r="Q676" s="38"/>
    </row>
    <row r="677" spans="6:17" x14ac:dyDescent="0.2">
      <c r="F677" s="38"/>
      <c r="G677" s="38"/>
      <c r="H677" s="38"/>
      <c r="I677" s="38"/>
      <c r="J677" s="38"/>
      <c r="K677" s="38"/>
      <c r="L677" s="38"/>
      <c r="M677" s="38"/>
      <c r="N677" s="38"/>
      <c r="O677" s="38"/>
      <c r="P677" s="38"/>
      <c r="Q677" s="38"/>
    </row>
    <row r="678" spans="6:17" x14ac:dyDescent="0.2">
      <c r="F678" s="38"/>
      <c r="G678" s="38"/>
      <c r="H678" s="38"/>
      <c r="I678" s="38"/>
      <c r="J678" s="38"/>
      <c r="K678" s="38"/>
      <c r="L678" s="38"/>
      <c r="M678" s="38"/>
      <c r="N678" s="38"/>
      <c r="O678" s="38"/>
      <c r="P678" s="38"/>
      <c r="Q678" s="38"/>
    </row>
    <row r="679" spans="6:17" x14ac:dyDescent="0.2">
      <c r="F679" s="38"/>
      <c r="G679" s="38"/>
      <c r="H679" s="38"/>
      <c r="I679" s="38"/>
      <c r="J679" s="38"/>
      <c r="K679" s="38"/>
      <c r="L679" s="38"/>
      <c r="M679" s="38"/>
      <c r="N679" s="38"/>
      <c r="O679" s="38"/>
      <c r="P679" s="38"/>
      <c r="Q679" s="38"/>
    </row>
    <row r="680" spans="6:17" x14ac:dyDescent="0.2">
      <c r="F680" s="38"/>
      <c r="G680" s="38"/>
      <c r="H680" s="38"/>
      <c r="I680" s="38"/>
      <c r="J680" s="38"/>
      <c r="K680" s="38"/>
      <c r="L680" s="38"/>
      <c r="M680" s="38"/>
      <c r="N680" s="38"/>
      <c r="O680" s="38"/>
      <c r="P680" s="38"/>
      <c r="Q680" s="38"/>
    </row>
    <row r="681" spans="6:17" x14ac:dyDescent="0.2">
      <c r="F681" s="38"/>
      <c r="G681" s="38"/>
      <c r="H681" s="38"/>
      <c r="I681" s="38"/>
      <c r="J681" s="38"/>
      <c r="K681" s="38"/>
      <c r="L681" s="38"/>
      <c r="M681" s="38"/>
      <c r="N681" s="38"/>
      <c r="O681" s="38"/>
      <c r="P681" s="38"/>
      <c r="Q681" s="38"/>
    </row>
    <row r="682" spans="6:17" x14ac:dyDescent="0.2">
      <c r="F682" s="38"/>
      <c r="G682" s="38"/>
      <c r="H682" s="38"/>
      <c r="I682" s="38"/>
      <c r="J682" s="38"/>
      <c r="K682" s="38"/>
      <c r="L682" s="38"/>
      <c r="M682" s="38"/>
      <c r="N682" s="38"/>
      <c r="O682" s="38"/>
      <c r="P682" s="38"/>
      <c r="Q682" s="38"/>
    </row>
    <row r="683" spans="6:17" x14ac:dyDescent="0.2">
      <c r="F683" s="38"/>
      <c r="G683" s="38"/>
      <c r="H683" s="38"/>
      <c r="I683" s="38"/>
      <c r="J683" s="38"/>
      <c r="K683" s="38"/>
      <c r="L683" s="38"/>
      <c r="M683" s="38"/>
      <c r="N683" s="38"/>
      <c r="O683" s="38"/>
      <c r="P683" s="38"/>
      <c r="Q683" s="38"/>
    </row>
    <row r="684" spans="6:17" x14ac:dyDescent="0.2">
      <c r="F684" s="38"/>
      <c r="G684" s="38"/>
      <c r="H684" s="38"/>
      <c r="I684" s="38"/>
      <c r="J684" s="38"/>
      <c r="K684" s="38"/>
      <c r="L684" s="38"/>
      <c r="M684" s="38"/>
      <c r="N684" s="38"/>
      <c r="O684" s="38"/>
      <c r="P684" s="38"/>
      <c r="Q684" s="38"/>
    </row>
    <row r="685" spans="6:17" x14ac:dyDescent="0.2">
      <c r="F685" s="38"/>
      <c r="G685" s="38"/>
      <c r="H685" s="38"/>
      <c r="I685" s="38"/>
      <c r="J685" s="38"/>
      <c r="K685" s="38"/>
      <c r="L685" s="38"/>
      <c r="M685" s="38"/>
      <c r="N685" s="38"/>
      <c r="O685" s="38"/>
      <c r="P685" s="38"/>
      <c r="Q685" s="38"/>
    </row>
    <row r="686" spans="6:17" x14ac:dyDescent="0.2">
      <c r="F686" s="38"/>
      <c r="G686" s="38"/>
      <c r="H686" s="38"/>
      <c r="I686" s="38"/>
      <c r="J686" s="38"/>
      <c r="K686" s="38"/>
      <c r="L686" s="38"/>
      <c r="M686" s="38"/>
      <c r="N686" s="38"/>
      <c r="O686" s="38"/>
      <c r="P686" s="38"/>
      <c r="Q686" s="38"/>
    </row>
    <row r="687" spans="6:17" x14ac:dyDescent="0.2">
      <c r="F687" s="38"/>
      <c r="G687" s="38"/>
      <c r="H687" s="38"/>
      <c r="I687" s="38"/>
      <c r="J687" s="38"/>
      <c r="K687" s="38"/>
      <c r="L687" s="38"/>
      <c r="M687" s="38"/>
      <c r="N687" s="38"/>
      <c r="O687" s="38"/>
      <c r="P687" s="38"/>
      <c r="Q687" s="38"/>
    </row>
    <row r="688" spans="6:17" x14ac:dyDescent="0.2">
      <c r="F688" s="38"/>
      <c r="G688" s="38"/>
      <c r="H688" s="38"/>
      <c r="I688" s="38"/>
      <c r="J688" s="38"/>
      <c r="K688" s="38"/>
      <c r="L688" s="38"/>
      <c r="M688" s="38"/>
      <c r="N688" s="38"/>
      <c r="O688" s="38"/>
      <c r="P688" s="38"/>
      <c r="Q688" s="38"/>
    </row>
    <row r="689" spans="6:17" x14ac:dyDescent="0.2">
      <c r="F689" s="38"/>
      <c r="G689" s="38"/>
      <c r="H689" s="38"/>
      <c r="I689" s="38"/>
      <c r="J689" s="38"/>
      <c r="K689" s="38"/>
      <c r="L689" s="38"/>
      <c r="M689" s="38"/>
      <c r="N689" s="38"/>
      <c r="O689" s="38"/>
      <c r="P689" s="38"/>
      <c r="Q689" s="38"/>
    </row>
    <row r="690" spans="6:17" x14ac:dyDescent="0.2">
      <c r="F690" s="38"/>
      <c r="G690" s="38"/>
      <c r="H690" s="38"/>
      <c r="I690" s="38"/>
      <c r="J690" s="38"/>
      <c r="K690" s="38"/>
      <c r="L690" s="38"/>
      <c r="M690" s="38"/>
      <c r="N690" s="38"/>
      <c r="O690" s="38"/>
      <c r="P690" s="38"/>
      <c r="Q690" s="38"/>
    </row>
    <row r="691" spans="6:17" x14ac:dyDescent="0.2">
      <c r="F691" s="38"/>
      <c r="G691" s="38"/>
      <c r="H691" s="38"/>
      <c r="I691" s="38"/>
      <c r="J691" s="38"/>
      <c r="K691" s="38"/>
      <c r="L691" s="38"/>
      <c r="M691" s="38"/>
      <c r="N691" s="38"/>
      <c r="O691" s="38"/>
      <c r="P691" s="38"/>
      <c r="Q691" s="38"/>
    </row>
    <row r="692" spans="6:17" x14ac:dyDescent="0.2">
      <c r="F692" s="38"/>
      <c r="G692" s="38"/>
      <c r="H692" s="38"/>
      <c r="I692" s="38"/>
      <c r="J692" s="38"/>
      <c r="K692" s="38"/>
      <c r="L692" s="38"/>
      <c r="M692" s="38"/>
      <c r="N692" s="38"/>
      <c r="O692" s="38"/>
      <c r="P692" s="38"/>
      <c r="Q692" s="38"/>
    </row>
    <row r="693" spans="6:17" x14ac:dyDescent="0.2">
      <c r="F693" s="38"/>
      <c r="G693" s="38"/>
      <c r="H693" s="38"/>
      <c r="I693" s="38"/>
      <c r="J693" s="38"/>
      <c r="K693" s="38"/>
      <c r="L693" s="38"/>
      <c r="M693" s="38"/>
      <c r="N693" s="38"/>
      <c r="O693" s="38"/>
      <c r="P693" s="38"/>
      <c r="Q693" s="38"/>
    </row>
    <row r="694" spans="6:17" x14ac:dyDescent="0.2">
      <c r="F694" s="38"/>
      <c r="G694" s="38"/>
      <c r="H694" s="38"/>
      <c r="I694" s="38"/>
      <c r="J694" s="38"/>
      <c r="K694" s="38"/>
      <c r="L694" s="38"/>
      <c r="M694" s="38"/>
      <c r="N694" s="38"/>
      <c r="O694" s="38"/>
      <c r="P694" s="38"/>
      <c r="Q694" s="38"/>
    </row>
    <row r="695" spans="6:17" x14ac:dyDescent="0.2">
      <c r="F695" s="38"/>
      <c r="G695" s="38"/>
      <c r="H695" s="38"/>
      <c r="I695" s="38"/>
      <c r="J695" s="38"/>
      <c r="K695" s="38"/>
      <c r="L695" s="38"/>
      <c r="M695" s="38"/>
      <c r="N695" s="38"/>
      <c r="O695" s="38"/>
      <c r="P695" s="38"/>
      <c r="Q695" s="38"/>
    </row>
    <row r="696" spans="6:17" x14ac:dyDescent="0.2">
      <c r="F696" s="38"/>
      <c r="G696" s="38"/>
      <c r="H696" s="38"/>
      <c r="I696" s="38"/>
      <c r="J696" s="38"/>
      <c r="K696" s="38"/>
      <c r="L696" s="38"/>
      <c r="M696" s="38"/>
      <c r="N696" s="38"/>
      <c r="O696" s="38"/>
      <c r="P696" s="38"/>
      <c r="Q696" s="38"/>
    </row>
    <row r="697" spans="6:17" x14ac:dyDescent="0.2">
      <c r="F697" s="38"/>
      <c r="G697" s="38"/>
      <c r="H697" s="38"/>
      <c r="I697" s="38"/>
      <c r="J697" s="38"/>
      <c r="K697" s="38"/>
      <c r="L697" s="38"/>
      <c r="M697" s="38"/>
      <c r="N697" s="38"/>
      <c r="O697" s="38"/>
      <c r="P697" s="38"/>
      <c r="Q697" s="38"/>
    </row>
    <row r="698" spans="6:17" x14ac:dyDescent="0.2">
      <c r="F698" s="38"/>
      <c r="G698" s="38"/>
      <c r="H698" s="38"/>
      <c r="I698" s="38"/>
      <c r="J698" s="38"/>
      <c r="K698" s="38"/>
      <c r="L698" s="38"/>
      <c r="M698" s="38"/>
      <c r="N698" s="38"/>
      <c r="O698" s="38"/>
      <c r="P698" s="38"/>
      <c r="Q698" s="38"/>
    </row>
    <row r="699" spans="6:17" x14ac:dyDescent="0.2">
      <c r="F699" s="38"/>
      <c r="G699" s="38"/>
      <c r="H699" s="38"/>
      <c r="I699" s="38"/>
      <c r="J699" s="38"/>
      <c r="K699" s="38"/>
      <c r="L699" s="38"/>
      <c r="M699" s="38"/>
      <c r="N699" s="38"/>
      <c r="O699" s="38"/>
      <c r="P699" s="38"/>
      <c r="Q699" s="38"/>
    </row>
    <row r="700" spans="6:17" x14ac:dyDescent="0.2">
      <c r="F700" s="38"/>
      <c r="G700" s="38"/>
      <c r="H700" s="38"/>
      <c r="I700" s="38"/>
      <c r="J700" s="38"/>
      <c r="K700" s="38"/>
      <c r="L700" s="38"/>
      <c r="M700" s="38"/>
      <c r="N700" s="38"/>
      <c r="O700" s="38"/>
      <c r="P700" s="38"/>
      <c r="Q700" s="38"/>
    </row>
    <row r="701" spans="6:17" x14ac:dyDescent="0.2">
      <c r="F701" s="38"/>
      <c r="G701" s="38"/>
      <c r="H701" s="38"/>
      <c r="I701" s="38"/>
      <c r="J701" s="38"/>
      <c r="K701" s="38"/>
      <c r="L701" s="38"/>
      <c r="M701" s="38"/>
      <c r="N701" s="38"/>
      <c r="O701" s="38"/>
      <c r="P701" s="38"/>
      <c r="Q701" s="38"/>
    </row>
    <row r="702" spans="6:17" x14ac:dyDescent="0.2">
      <c r="F702" s="38"/>
      <c r="G702" s="38"/>
      <c r="H702" s="38"/>
      <c r="I702" s="38"/>
      <c r="J702" s="38"/>
      <c r="K702" s="38"/>
      <c r="L702" s="38"/>
      <c r="M702" s="38"/>
      <c r="N702" s="38"/>
      <c r="O702" s="38"/>
      <c r="P702" s="38"/>
      <c r="Q702" s="38"/>
    </row>
    <row r="703" spans="6:17" x14ac:dyDescent="0.2">
      <c r="F703" s="38"/>
      <c r="G703" s="38"/>
      <c r="H703" s="38"/>
      <c r="I703" s="38"/>
      <c r="J703" s="38"/>
      <c r="K703" s="38"/>
      <c r="L703" s="38"/>
      <c r="M703" s="38"/>
      <c r="N703" s="38"/>
      <c r="O703" s="38"/>
      <c r="P703" s="38"/>
      <c r="Q703" s="38"/>
    </row>
    <row r="704" spans="6:17" x14ac:dyDescent="0.2">
      <c r="F704" s="38"/>
      <c r="G704" s="38"/>
      <c r="H704" s="38"/>
      <c r="I704" s="38"/>
      <c r="J704" s="38"/>
      <c r="K704" s="38"/>
      <c r="L704" s="38"/>
      <c r="M704" s="38"/>
      <c r="N704" s="38"/>
      <c r="O704" s="38"/>
      <c r="P704" s="38"/>
      <c r="Q704" s="38"/>
    </row>
    <row r="705" spans="6:17" x14ac:dyDescent="0.2">
      <c r="F705" s="38"/>
      <c r="G705" s="38"/>
      <c r="H705" s="38"/>
      <c r="I705" s="38"/>
      <c r="J705" s="38"/>
      <c r="K705" s="38"/>
      <c r="L705" s="38"/>
      <c r="M705" s="38"/>
      <c r="N705" s="38"/>
      <c r="O705" s="38"/>
      <c r="P705" s="38"/>
      <c r="Q705" s="38"/>
    </row>
    <row r="706" spans="6:17" x14ac:dyDescent="0.2">
      <c r="F706" s="38"/>
      <c r="G706" s="38"/>
      <c r="H706" s="38"/>
      <c r="I706" s="38"/>
      <c r="J706" s="38"/>
      <c r="K706" s="38"/>
      <c r="L706" s="38"/>
      <c r="M706" s="38"/>
      <c r="N706" s="38"/>
      <c r="O706" s="38"/>
      <c r="P706" s="38"/>
      <c r="Q706" s="38"/>
    </row>
    <row r="707" spans="6:17" x14ac:dyDescent="0.2">
      <c r="F707" s="38"/>
      <c r="G707" s="38"/>
      <c r="H707" s="38"/>
      <c r="I707" s="38"/>
      <c r="J707" s="38"/>
      <c r="K707" s="38"/>
      <c r="L707" s="38"/>
      <c r="M707" s="38"/>
      <c r="N707" s="38"/>
      <c r="O707" s="38"/>
      <c r="P707" s="38"/>
      <c r="Q707" s="38"/>
    </row>
    <row r="708" spans="6:17" x14ac:dyDescent="0.2">
      <c r="F708" s="38"/>
      <c r="G708" s="38"/>
      <c r="H708" s="38"/>
      <c r="I708" s="38"/>
      <c r="J708" s="38"/>
      <c r="K708" s="38"/>
      <c r="L708" s="38"/>
      <c r="M708" s="38"/>
      <c r="N708" s="38"/>
      <c r="O708" s="38"/>
      <c r="P708" s="38"/>
      <c r="Q708" s="38"/>
    </row>
    <row r="709" spans="6:17" x14ac:dyDescent="0.2">
      <c r="F709" s="38"/>
      <c r="G709" s="38"/>
      <c r="H709" s="38"/>
      <c r="I709" s="38"/>
      <c r="J709" s="38"/>
      <c r="K709" s="38"/>
      <c r="L709" s="38"/>
      <c r="M709" s="38"/>
      <c r="N709" s="38"/>
      <c r="O709" s="38"/>
      <c r="P709" s="38"/>
      <c r="Q709" s="38"/>
    </row>
    <row r="710" spans="6:17" x14ac:dyDescent="0.2">
      <c r="F710" s="38"/>
      <c r="G710" s="38"/>
      <c r="H710" s="38"/>
      <c r="I710" s="38"/>
      <c r="J710" s="38"/>
      <c r="K710" s="38"/>
      <c r="L710" s="38"/>
      <c r="M710" s="38"/>
      <c r="N710" s="38"/>
      <c r="O710" s="38"/>
      <c r="P710" s="38"/>
      <c r="Q710" s="38"/>
    </row>
    <row r="711" spans="6:17" x14ac:dyDescent="0.2">
      <c r="F711" s="38"/>
      <c r="G711" s="38"/>
      <c r="H711" s="38"/>
      <c r="I711" s="38"/>
      <c r="J711" s="38"/>
      <c r="K711" s="38"/>
      <c r="L711" s="38"/>
      <c r="M711" s="38"/>
      <c r="N711" s="38"/>
      <c r="O711" s="38"/>
      <c r="P711" s="38"/>
      <c r="Q711" s="38"/>
    </row>
    <row r="712" spans="6:17" x14ac:dyDescent="0.2">
      <c r="F712" s="38"/>
      <c r="G712" s="38"/>
      <c r="H712" s="38"/>
      <c r="I712" s="38"/>
      <c r="J712" s="38"/>
      <c r="K712" s="38"/>
      <c r="L712" s="38"/>
      <c r="M712" s="38"/>
      <c r="N712" s="38"/>
      <c r="O712" s="38"/>
      <c r="P712" s="38"/>
      <c r="Q712" s="38"/>
    </row>
    <row r="713" spans="6:17" x14ac:dyDescent="0.2">
      <c r="F713" s="38"/>
      <c r="G713" s="38"/>
      <c r="H713" s="38"/>
      <c r="I713" s="38"/>
      <c r="J713" s="38"/>
      <c r="K713" s="38"/>
      <c r="L713" s="38"/>
      <c r="M713" s="38"/>
      <c r="N713" s="38"/>
      <c r="O713" s="38"/>
      <c r="P713" s="38"/>
      <c r="Q713" s="38"/>
    </row>
    <row r="714" spans="6:17" x14ac:dyDescent="0.2">
      <c r="F714" s="38"/>
      <c r="G714" s="38"/>
      <c r="H714" s="38"/>
      <c r="I714" s="38"/>
      <c r="J714" s="38"/>
      <c r="K714" s="38"/>
      <c r="L714" s="38"/>
      <c r="M714" s="38"/>
      <c r="N714" s="38"/>
      <c r="O714" s="38"/>
      <c r="P714" s="38"/>
      <c r="Q714" s="38"/>
    </row>
    <row r="715" spans="6:17" x14ac:dyDescent="0.2">
      <c r="F715" s="38"/>
      <c r="G715" s="38"/>
      <c r="H715" s="38"/>
      <c r="I715" s="38"/>
      <c r="J715" s="38"/>
      <c r="K715" s="38"/>
      <c r="L715" s="38"/>
      <c r="M715" s="38"/>
      <c r="N715" s="38"/>
      <c r="O715" s="38"/>
      <c r="P715" s="38"/>
      <c r="Q715" s="38"/>
    </row>
    <row r="716" spans="6:17" x14ac:dyDescent="0.2">
      <c r="F716" s="38"/>
      <c r="G716" s="38"/>
      <c r="H716" s="38"/>
      <c r="I716" s="38"/>
      <c r="J716" s="38"/>
      <c r="K716" s="38"/>
      <c r="L716" s="38"/>
      <c r="M716" s="38"/>
      <c r="N716" s="38"/>
      <c r="O716" s="38"/>
      <c r="P716" s="38"/>
      <c r="Q716" s="38"/>
    </row>
    <row r="717" spans="6:17" x14ac:dyDescent="0.2">
      <c r="F717" s="38"/>
      <c r="G717" s="38"/>
      <c r="H717" s="38"/>
      <c r="I717" s="38"/>
      <c r="J717" s="38"/>
      <c r="K717" s="38"/>
      <c r="L717" s="38"/>
      <c r="M717" s="38"/>
      <c r="N717" s="38"/>
      <c r="O717" s="38"/>
      <c r="P717" s="38"/>
      <c r="Q717" s="38"/>
    </row>
    <row r="718" spans="6:17" x14ac:dyDescent="0.2">
      <c r="F718" s="38"/>
      <c r="G718" s="38"/>
      <c r="H718" s="38"/>
      <c r="I718" s="38"/>
      <c r="J718" s="38"/>
      <c r="K718" s="38"/>
      <c r="L718" s="38"/>
      <c r="M718" s="38"/>
      <c r="N718" s="38"/>
      <c r="O718" s="38"/>
      <c r="P718" s="38"/>
      <c r="Q718" s="38"/>
    </row>
    <row r="719" spans="6:17" x14ac:dyDescent="0.2">
      <c r="F719" s="38"/>
      <c r="G719" s="38"/>
      <c r="H719" s="38"/>
      <c r="I719" s="38"/>
      <c r="J719" s="38"/>
      <c r="K719" s="38"/>
      <c r="L719" s="38"/>
      <c r="M719" s="38"/>
      <c r="N719" s="38"/>
      <c r="O719" s="38"/>
      <c r="P719" s="38"/>
      <c r="Q719" s="38"/>
    </row>
    <row r="720" spans="6:17" x14ac:dyDescent="0.2">
      <c r="F720" s="38"/>
      <c r="G720" s="38"/>
      <c r="H720" s="38"/>
      <c r="I720" s="38"/>
      <c r="J720" s="38"/>
      <c r="K720" s="38"/>
      <c r="L720" s="38"/>
      <c r="M720" s="38"/>
      <c r="N720" s="38"/>
      <c r="O720" s="38"/>
      <c r="P720" s="38"/>
      <c r="Q720" s="38"/>
    </row>
    <row r="721" spans="6:17" x14ac:dyDescent="0.2">
      <c r="F721" s="38"/>
      <c r="G721" s="38"/>
      <c r="H721" s="38"/>
      <c r="I721" s="38"/>
      <c r="J721" s="38"/>
      <c r="K721" s="38"/>
      <c r="L721" s="38"/>
      <c r="M721" s="38"/>
      <c r="N721" s="38"/>
      <c r="O721" s="38"/>
      <c r="P721" s="38"/>
      <c r="Q721" s="38"/>
    </row>
    <row r="722" spans="6:17" x14ac:dyDescent="0.2">
      <c r="F722" s="38"/>
      <c r="G722" s="38"/>
      <c r="H722" s="38"/>
      <c r="I722" s="38"/>
      <c r="J722" s="38"/>
      <c r="K722" s="38"/>
      <c r="L722" s="38"/>
      <c r="M722" s="38"/>
      <c r="N722" s="38"/>
      <c r="O722" s="38"/>
      <c r="P722" s="38"/>
      <c r="Q722" s="38"/>
    </row>
    <row r="723" spans="6:17" x14ac:dyDescent="0.2">
      <c r="F723" s="38"/>
      <c r="G723" s="38"/>
      <c r="H723" s="38"/>
      <c r="I723" s="38"/>
      <c r="J723" s="38"/>
      <c r="K723" s="38"/>
      <c r="L723" s="38"/>
      <c r="M723" s="38"/>
      <c r="N723" s="38"/>
      <c r="O723" s="38"/>
      <c r="P723" s="38"/>
      <c r="Q723" s="38"/>
    </row>
    <row r="724" spans="6:17" x14ac:dyDescent="0.2">
      <c r="F724" s="38"/>
      <c r="G724" s="38"/>
      <c r="H724" s="38"/>
      <c r="I724" s="38"/>
      <c r="J724" s="38"/>
      <c r="K724" s="38"/>
      <c r="L724" s="38"/>
      <c r="M724" s="38"/>
      <c r="N724" s="38"/>
      <c r="O724" s="38"/>
      <c r="P724" s="38"/>
      <c r="Q724" s="38"/>
    </row>
    <row r="725" spans="6:17" x14ac:dyDescent="0.2">
      <c r="F725" s="38"/>
      <c r="G725" s="38"/>
      <c r="H725" s="38"/>
      <c r="I725" s="38"/>
      <c r="J725" s="38"/>
      <c r="K725" s="38"/>
      <c r="L725" s="38"/>
      <c r="M725" s="38"/>
      <c r="N725" s="38"/>
      <c r="O725" s="38"/>
      <c r="P725" s="38"/>
      <c r="Q725" s="38"/>
    </row>
    <row r="726" spans="6:17" x14ac:dyDescent="0.2">
      <c r="F726" s="38"/>
      <c r="G726" s="38"/>
      <c r="H726" s="38"/>
      <c r="I726" s="38"/>
      <c r="J726" s="38"/>
      <c r="K726" s="38"/>
      <c r="L726" s="38"/>
      <c r="M726" s="38"/>
      <c r="N726" s="38"/>
      <c r="O726" s="38"/>
      <c r="P726" s="38"/>
      <c r="Q726" s="38"/>
    </row>
    <row r="727" spans="6:17" x14ac:dyDescent="0.2">
      <c r="F727" s="38"/>
      <c r="G727" s="38"/>
      <c r="H727" s="38"/>
      <c r="I727" s="38"/>
      <c r="J727" s="38"/>
      <c r="K727" s="38"/>
      <c r="L727" s="38"/>
      <c r="M727" s="38"/>
      <c r="N727" s="38"/>
      <c r="O727" s="38"/>
      <c r="P727" s="38"/>
      <c r="Q727" s="38"/>
    </row>
    <row r="728" spans="6:17" x14ac:dyDescent="0.2">
      <c r="F728" s="38"/>
      <c r="G728" s="38"/>
      <c r="H728" s="38"/>
      <c r="I728" s="38"/>
      <c r="J728" s="38"/>
      <c r="K728" s="38"/>
      <c r="L728" s="38"/>
      <c r="M728" s="38"/>
      <c r="N728" s="38"/>
      <c r="O728" s="38"/>
      <c r="P728" s="38"/>
      <c r="Q728" s="38"/>
    </row>
    <row r="729" spans="6:17" x14ac:dyDescent="0.2">
      <c r="F729" s="38"/>
      <c r="G729" s="38"/>
      <c r="H729" s="38"/>
      <c r="I729" s="38"/>
      <c r="J729" s="38"/>
      <c r="K729" s="38"/>
      <c r="L729" s="38"/>
      <c r="M729" s="38"/>
      <c r="N729" s="38"/>
      <c r="O729" s="38"/>
      <c r="P729" s="38"/>
      <c r="Q729" s="38"/>
    </row>
    <row r="730" spans="6:17" x14ac:dyDescent="0.2">
      <c r="F730" s="38"/>
      <c r="G730" s="38"/>
      <c r="H730" s="38"/>
      <c r="I730" s="38"/>
      <c r="J730" s="38"/>
      <c r="K730" s="38"/>
      <c r="L730" s="38"/>
      <c r="M730" s="38"/>
      <c r="N730" s="38"/>
      <c r="O730" s="38"/>
      <c r="P730" s="38"/>
      <c r="Q730" s="38"/>
    </row>
    <row r="731" spans="6:17" x14ac:dyDescent="0.2">
      <c r="F731" s="38"/>
      <c r="G731" s="38"/>
      <c r="H731" s="38"/>
      <c r="I731" s="38"/>
      <c r="J731" s="38"/>
      <c r="K731" s="38"/>
      <c r="L731" s="38"/>
      <c r="M731" s="38"/>
      <c r="N731" s="38"/>
      <c r="O731" s="38"/>
      <c r="P731" s="38"/>
      <c r="Q731" s="38"/>
    </row>
    <row r="732" spans="6:17" x14ac:dyDescent="0.2">
      <c r="F732" s="38"/>
      <c r="G732" s="38"/>
      <c r="H732" s="38"/>
      <c r="I732" s="38"/>
      <c r="J732" s="38"/>
      <c r="K732" s="38"/>
      <c r="L732" s="38"/>
      <c r="M732" s="38"/>
      <c r="N732" s="38"/>
      <c r="O732" s="38"/>
      <c r="P732" s="38"/>
      <c r="Q732" s="38"/>
    </row>
    <row r="733" spans="6:17" x14ac:dyDescent="0.2">
      <c r="F733" s="38"/>
      <c r="G733" s="38"/>
      <c r="H733" s="38"/>
      <c r="I733" s="38"/>
      <c r="J733" s="38"/>
      <c r="K733" s="38"/>
      <c r="L733" s="38"/>
      <c r="M733" s="38"/>
      <c r="N733" s="38"/>
      <c r="O733" s="38"/>
      <c r="P733" s="38"/>
      <c r="Q733" s="38"/>
    </row>
    <row r="734" spans="6:17" x14ac:dyDescent="0.2">
      <c r="F734" s="38"/>
      <c r="G734" s="38"/>
      <c r="H734" s="38"/>
      <c r="I734" s="38"/>
      <c r="J734" s="38"/>
      <c r="K734" s="38"/>
      <c r="L734" s="38"/>
      <c r="M734" s="38"/>
      <c r="N734" s="38"/>
      <c r="O734" s="38"/>
      <c r="P734" s="38"/>
      <c r="Q734" s="38"/>
    </row>
    <row r="735" spans="6:17" x14ac:dyDescent="0.2">
      <c r="F735" s="38"/>
      <c r="G735" s="38"/>
      <c r="H735" s="38"/>
      <c r="I735" s="38"/>
      <c r="J735" s="38"/>
      <c r="K735" s="38"/>
      <c r="L735" s="38"/>
      <c r="M735" s="38"/>
      <c r="N735" s="38"/>
      <c r="O735" s="38"/>
      <c r="P735" s="38"/>
      <c r="Q735" s="38"/>
    </row>
    <row r="736" spans="6:17" x14ac:dyDescent="0.2">
      <c r="F736" s="38"/>
      <c r="G736" s="38"/>
      <c r="H736" s="38"/>
      <c r="I736" s="38"/>
      <c r="J736" s="38"/>
      <c r="K736" s="38"/>
      <c r="L736" s="38"/>
      <c r="M736" s="38"/>
      <c r="N736" s="38"/>
      <c r="O736" s="38"/>
      <c r="P736" s="38"/>
      <c r="Q736" s="38"/>
    </row>
    <row r="737" spans="6:17" x14ac:dyDescent="0.2">
      <c r="F737" s="38"/>
      <c r="G737" s="38"/>
      <c r="H737" s="38"/>
      <c r="I737" s="38"/>
      <c r="J737" s="38"/>
      <c r="K737" s="38"/>
      <c r="L737" s="38"/>
      <c r="M737" s="38"/>
      <c r="N737" s="38"/>
      <c r="O737" s="38"/>
      <c r="P737" s="38"/>
      <c r="Q737" s="38"/>
    </row>
    <row r="738" spans="6:17" x14ac:dyDescent="0.2">
      <c r="F738" s="38"/>
      <c r="G738" s="38"/>
      <c r="H738" s="38"/>
      <c r="I738" s="38"/>
      <c r="J738" s="38"/>
      <c r="K738" s="38"/>
      <c r="L738" s="38"/>
      <c r="M738" s="38"/>
      <c r="N738" s="38"/>
      <c r="O738" s="38"/>
      <c r="P738" s="38"/>
      <c r="Q738" s="38"/>
    </row>
    <row r="739" spans="6:17" x14ac:dyDescent="0.2">
      <c r="F739" s="38"/>
      <c r="G739" s="38"/>
      <c r="H739" s="38"/>
      <c r="I739" s="38"/>
      <c r="J739" s="38"/>
      <c r="K739" s="38"/>
      <c r="L739" s="38"/>
      <c r="M739" s="38"/>
      <c r="N739" s="38"/>
      <c r="O739" s="38"/>
      <c r="P739" s="38"/>
      <c r="Q739" s="38"/>
    </row>
    <row r="740" spans="6:17" x14ac:dyDescent="0.2">
      <c r="F740" s="38"/>
      <c r="G740" s="38"/>
      <c r="H740" s="38"/>
      <c r="I740" s="38"/>
      <c r="J740" s="38"/>
      <c r="K740" s="38"/>
      <c r="L740" s="38"/>
      <c r="M740" s="38"/>
      <c r="N740" s="38"/>
      <c r="O740" s="38"/>
      <c r="P740" s="38"/>
      <c r="Q740" s="38"/>
    </row>
    <row r="741" spans="6:17" x14ac:dyDescent="0.2">
      <c r="F741" s="38"/>
      <c r="G741" s="38"/>
      <c r="H741" s="38"/>
      <c r="I741" s="38"/>
      <c r="J741" s="38"/>
      <c r="K741" s="38"/>
      <c r="L741" s="38"/>
      <c r="M741" s="38"/>
      <c r="N741" s="38"/>
      <c r="O741" s="38"/>
      <c r="P741" s="38"/>
      <c r="Q741" s="38"/>
    </row>
    <row r="742" spans="6:17" x14ac:dyDescent="0.2">
      <c r="F742" s="38"/>
      <c r="G742" s="38"/>
      <c r="H742" s="38"/>
      <c r="I742" s="38"/>
      <c r="J742" s="38"/>
      <c r="K742" s="38"/>
      <c r="L742" s="38"/>
      <c r="M742" s="38"/>
      <c r="N742" s="38"/>
      <c r="O742" s="38"/>
      <c r="P742" s="38"/>
      <c r="Q742" s="38"/>
    </row>
    <row r="743" spans="6:17" x14ac:dyDescent="0.2">
      <c r="F743" s="38"/>
      <c r="G743" s="38"/>
      <c r="H743" s="38"/>
      <c r="I743" s="38"/>
      <c r="J743" s="38"/>
      <c r="K743" s="38"/>
      <c r="L743" s="38"/>
      <c r="M743" s="38"/>
      <c r="N743" s="38"/>
      <c r="O743" s="38"/>
      <c r="P743" s="38"/>
      <c r="Q743" s="38"/>
    </row>
    <row r="744" spans="6:17" x14ac:dyDescent="0.2">
      <c r="F744" s="38"/>
      <c r="G744" s="38"/>
      <c r="H744" s="38"/>
      <c r="I744" s="38"/>
      <c r="J744" s="38"/>
      <c r="K744" s="38"/>
      <c r="L744" s="38"/>
      <c r="M744" s="38"/>
      <c r="N744" s="38"/>
      <c r="O744" s="38"/>
      <c r="P744" s="38"/>
      <c r="Q744" s="38"/>
    </row>
    <row r="745" spans="6:17" x14ac:dyDescent="0.2">
      <c r="F745" s="38"/>
      <c r="G745" s="38"/>
      <c r="H745" s="38"/>
      <c r="I745" s="38"/>
      <c r="J745" s="38"/>
      <c r="K745" s="38"/>
      <c r="L745" s="38"/>
      <c r="M745" s="38"/>
      <c r="N745" s="38"/>
      <c r="O745" s="38"/>
      <c r="P745" s="38"/>
      <c r="Q745" s="38"/>
    </row>
    <row r="746" spans="6:17" x14ac:dyDescent="0.2">
      <c r="F746" s="38"/>
      <c r="G746" s="38"/>
      <c r="H746" s="38"/>
      <c r="I746" s="38"/>
      <c r="J746" s="38"/>
      <c r="K746" s="38"/>
      <c r="L746" s="38"/>
      <c r="M746" s="38"/>
      <c r="N746" s="38"/>
      <c r="O746" s="38"/>
      <c r="P746" s="38"/>
      <c r="Q746" s="38"/>
    </row>
    <row r="747" spans="6:17" x14ac:dyDescent="0.2">
      <c r="F747" s="38"/>
      <c r="G747" s="38"/>
      <c r="H747" s="38"/>
      <c r="I747" s="38"/>
      <c r="J747" s="38"/>
      <c r="K747" s="38"/>
      <c r="L747" s="38"/>
      <c r="M747" s="38"/>
      <c r="N747" s="38"/>
      <c r="O747" s="38"/>
      <c r="P747" s="38"/>
      <c r="Q747" s="38"/>
    </row>
    <row r="748" spans="6:17" x14ac:dyDescent="0.2">
      <c r="F748" s="38"/>
      <c r="G748" s="38"/>
      <c r="H748" s="38"/>
      <c r="I748" s="38"/>
      <c r="J748" s="38"/>
      <c r="K748" s="38"/>
      <c r="L748" s="38"/>
      <c r="M748" s="38"/>
      <c r="N748" s="38"/>
      <c r="O748" s="38"/>
      <c r="P748" s="38"/>
      <c r="Q748" s="38"/>
    </row>
    <row r="749" spans="6:17" x14ac:dyDescent="0.2">
      <c r="F749" s="38"/>
      <c r="G749" s="38"/>
      <c r="H749" s="38"/>
      <c r="I749" s="38"/>
      <c r="J749" s="38"/>
      <c r="K749" s="38"/>
      <c r="L749" s="38"/>
      <c r="M749" s="38"/>
      <c r="N749" s="38"/>
      <c r="O749" s="38"/>
      <c r="P749" s="38"/>
      <c r="Q749" s="38"/>
    </row>
    <row r="750" spans="6:17" x14ac:dyDescent="0.2">
      <c r="F750" s="38"/>
      <c r="G750" s="38"/>
      <c r="H750" s="38"/>
      <c r="I750" s="38"/>
      <c r="J750" s="38"/>
      <c r="K750" s="38"/>
      <c r="L750" s="38"/>
      <c r="M750" s="38"/>
      <c r="N750" s="38"/>
      <c r="O750" s="38"/>
      <c r="P750" s="38"/>
      <c r="Q750" s="38"/>
    </row>
    <row r="751" spans="6:17" x14ac:dyDescent="0.2">
      <c r="F751" s="38"/>
      <c r="G751" s="38"/>
      <c r="H751" s="38"/>
      <c r="I751" s="38"/>
      <c r="J751" s="38"/>
      <c r="K751" s="38"/>
      <c r="L751" s="38"/>
      <c r="M751" s="38"/>
      <c r="N751" s="38"/>
      <c r="O751" s="38"/>
      <c r="P751" s="38"/>
      <c r="Q751" s="38"/>
    </row>
    <row r="752" spans="6:17" x14ac:dyDescent="0.2">
      <c r="F752" s="38"/>
      <c r="G752" s="38"/>
      <c r="H752" s="38"/>
      <c r="I752" s="38"/>
      <c r="J752" s="38"/>
      <c r="K752" s="38"/>
      <c r="L752" s="38"/>
      <c r="M752" s="38"/>
      <c r="N752" s="38"/>
      <c r="O752" s="38"/>
      <c r="P752" s="38"/>
      <c r="Q752" s="38"/>
    </row>
    <row r="753" spans="6:17" x14ac:dyDescent="0.2">
      <c r="F753" s="38"/>
      <c r="G753" s="38"/>
      <c r="H753" s="38"/>
      <c r="I753" s="38"/>
      <c r="J753" s="38"/>
      <c r="K753" s="38"/>
      <c r="L753" s="38"/>
      <c r="M753" s="38"/>
      <c r="N753" s="38"/>
      <c r="O753" s="38"/>
      <c r="P753" s="38"/>
      <c r="Q753" s="38"/>
    </row>
    <row r="754" spans="6:17" x14ac:dyDescent="0.2">
      <c r="F754" s="38"/>
      <c r="G754" s="38"/>
      <c r="H754" s="38"/>
      <c r="I754" s="38"/>
      <c r="J754" s="38"/>
      <c r="K754" s="38"/>
      <c r="L754" s="38"/>
      <c r="M754" s="38"/>
      <c r="N754" s="38"/>
      <c r="O754" s="38"/>
      <c r="P754" s="38"/>
      <c r="Q754" s="38"/>
    </row>
    <row r="755" spans="6:17" x14ac:dyDescent="0.2">
      <c r="F755" s="38"/>
      <c r="G755" s="38"/>
      <c r="H755" s="38"/>
      <c r="I755" s="38"/>
      <c r="J755" s="38"/>
      <c r="K755" s="38"/>
      <c r="L755" s="38"/>
      <c r="M755" s="38"/>
      <c r="N755" s="38"/>
      <c r="O755" s="38"/>
      <c r="P755" s="38"/>
      <c r="Q755" s="38"/>
    </row>
    <row r="756" spans="6:17" x14ac:dyDescent="0.2">
      <c r="F756" s="38"/>
      <c r="G756" s="38"/>
      <c r="H756" s="38"/>
      <c r="I756" s="38"/>
      <c r="J756" s="38"/>
      <c r="K756" s="38"/>
      <c r="L756" s="38"/>
      <c r="M756" s="38"/>
      <c r="N756" s="38"/>
      <c r="O756" s="38"/>
      <c r="P756" s="38"/>
      <c r="Q756" s="38"/>
    </row>
    <row r="757" spans="6:17" x14ac:dyDescent="0.2">
      <c r="F757" s="38"/>
      <c r="G757" s="38"/>
      <c r="H757" s="38"/>
      <c r="I757" s="38"/>
      <c r="J757" s="38"/>
      <c r="K757" s="38"/>
      <c r="L757" s="38"/>
      <c r="M757" s="38"/>
      <c r="N757" s="38"/>
      <c r="O757" s="38"/>
      <c r="P757" s="38"/>
      <c r="Q757" s="38"/>
    </row>
    <row r="758" spans="6:17" x14ac:dyDescent="0.2">
      <c r="F758" s="38"/>
      <c r="G758" s="38"/>
      <c r="H758" s="38"/>
      <c r="I758" s="38"/>
      <c r="J758" s="38"/>
      <c r="K758" s="38"/>
      <c r="L758" s="38"/>
      <c r="M758" s="38"/>
      <c r="N758" s="38"/>
      <c r="O758" s="38"/>
      <c r="P758" s="38"/>
      <c r="Q758" s="38"/>
    </row>
    <row r="759" spans="6:17" x14ac:dyDescent="0.2">
      <c r="F759" s="38"/>
      <c r="G759" s="38"/>
      <c r="H759" s="38"/>
      <c r="I759" s="38"/>
      <c r="J759" s="38"/>
      <c r="K759" s="38"/>
      <c r="L759" s="38"/>
      <c r="M759" s="38"/>
      <c r="N759" s="38"/>
      <c r="O759" s="38"/>
      <c r="P759" s="38"/>
      <c r="Q759" s="38"/>
    </row>
    <row r="760" spans="6:17" x14ac:dyDescent="0.2">
      <c r="F760" s="38"/>
      <c r="G760" s="38"/>
      <c r="H760" s="38"/>
      <c r="I760" s="38"/>
      <c r="J760" s="38"/>
      <c r="K760" s="38"/>
      <c r="L760" s="38"/>
      <c r="M760" s="38"/>
      <c r="N760" s="38"/>
      <c r="O760" s="38"/>
      <c r="P760" s="38"/>
      <c r="Q760" s="38"/>
    </row>
    <row r="761" spans="6:17" x14ac:dyDescent="0.2">
      <c r="F761" s="38"/>
      <c r="G761" s="38"/>
      <c r="H761" s="38"/>
      <c r="I761" s="38"/>
      <c r="J761" s="38"/>
      <c r="K761" s="38"/>
      <c r="L761" s="38"/>
      <c r="M761" s="38"/>
      <c r="N761" s="38"/>
      <c r="O761" s="38"/>
      <c r="P761" s="38"/>
      <c r="Q761" s="38"/>
    </row>
    <row r="762" spans="6:17" x14ac:dyDescent="0.2">
      <c r="F762" s="38"/>
      <c r="G762" s="38"/>
      <c r="H762" s="38"/>
      <c r="I762" s="38"/>
      <c r="J762" s="38"/>
      <c r="K762" s="38"/>
      <c r="L762" s="38"/>
      <c r="M762" s="38"/>
      <c r="N762" s="38"/>
      <c r="O762" s="38"/>
      <c r="P762" s="38"/>
      <c r="Q762" s="38"/>
    </row>
    <row r="763" spans="6:17" x14ac:dyDescent="0.2">
      <c r="F763" s="38"/>
      <c r="G763" s="38"/>
      <c r="H763" s="38"/>
      <c r="I763" s="38"/>
      <c r="J763" s="38"/>
      <c r="K763" s="38"/>
      <c r="L763" s="38"/>
      <c r="M763" s="38"/>
      <c r="N763" s="38"/>
      <c r="O763" s="38"/>
      <c r="P763" s="38"/>
      <c r="Q763" s="38"/>
    </row>
    <row r="764" spans="6:17" x14ac:dyDescent="0.2">
      <c r="F764" s="38"/>
      <c r="G764" s="38"/>
      <c r="H764" s="38"/>
      <c r="I764" s="38"/>
      <c r="J764" s="38"/>
      <c r="K764" s="38"/>
      <c r="L764" s="38"/>
      <c r="M764" s="38"/>
      <c r="N764" s="38"/>
      <c r="O764" s="38"/>
      <c r="P764" s="38"/>
      <c r="Q764" s="38"/>
    </row>
    <row r="765" spans="6:17" x14ac:dyDescent="0.2">
      <c r="F765" s="38"/>
      <c r="G765" s="38"/>
      <c r="H765" s="38"/>
      <c r="I765" s="38"/>
      <c r="J765" s="38"/>
      <c r="K765" s="38"/>
      <c r="L765" s="38"/>
      <c r="M765" s="38"/>
      <c r="N765" s="38"/>
      <c r="O765" s="38"/>
      <c r="P765" s="38"/>
      <c r="Q765" s="38"/>
    </row>
    <row r="766" spans="6:17" x14ac:dyDescent="0.2">
      <c r="F766" s="38"/>
      <c r="G766" s="38"/>
      <c r="H766" s="38"/>
      <c r="I766" s="38"/>
      <c r="J766" s="38"/>
      <c r="K766" s="38"/>
      <c r="L766" s="38"/>
      <c r="M766" s="38"/>
      <c r="N766" s="38"/>
      <c r="O766" s="38"/>
      <c r="P766" s="38"/>
      <c r="Q766" s="38"/>
    </row>
    <row r="767" spans="6:17" x14ac:dyDescent="0.2">
      <c r="F767" s="38"/>
      <c r="G767" s="38"/>
      <c r="H767" s="38"/>
      <c r="I767" s="38"/>
      <c r="J767" s="38"/>
      <c r="K767" s="38"/>
      <c r="L767" s="38"/>
      <c r="M767" s="38"/>
      <c r="N767" s="38"/>
      <c r="O767" s="38"/>
      <c r="P767" s="38"/>
      <c r="Q767" s="38"/>
    </row>
    <row r="768" spans="6:17" x14ac:dyDescent="0.2">
      <c r="F768" s="38"/>
      <c r="G768" s="38"/>
      <c r="H768" s="38"/>
      <c r="I768" s="38"/>
      <c r="J768" s="38"/>
      <c r="K768" s="38"/>
      <c r="L768" s="38"/>
      <c r="M768" s="38"/>
      <c r="N768" s="38"/>
      <c r="O768" s="38"/>
      <c r="P768" s="38"/>
      <c r="Q768" s="38"/>
    </row>
    <row r="769" spans="6:17" x14ac:dyDescent="0.2">
      <c r="F769" s="38"/>
      <c r="G769" s="38"/>
      <c r="H769" s="38"/>
      <c r="I769" s="38"/>
      <c r="J769" s="38"/>
      <c r="K769" s="38"/>
      <c r="L769" s="38"/>
      <c r="M769" s="38"/>
      <c r="N769" s="38"/>
      <c r="O769" s="38"/>
      <c r="P769" s="38"/>
      <c r="Q769" s="38"/>
    </row>
    <row r="770" spans="6:17" x14ac:dyDescent="0.2">
      <c r="F770" s="38"/>
      <c r="G770" s="38"/>
      <c r="H770" s="38"/>
      <c r="I770" s="38"/>
      <c r="J770" s="38"/>
      <c r="K770" s="38"/>
      <c r="L770" s="38"/>
      <c r="M770" s="38"/>
      <c r="N770" s="38"/>
      <c r="O770" s="38"/>
      <c r="P770" s="38"/>
      <c r="Q770" s="38"/>
    </row>
    <row r="771" spans="6:17" x14ac:dyDescent="0.2">
      <c r="F771" s="38"/>
      <c r="G771" s="38"/>
      <c r="H771" s="38"/>
      <c r="I771" s="38"/>
      <c r="J771" s="38"/>
      <c r="K771" s="38"/>
      <c r="L771" s="38"/>
      <c r="M771" s="38"/>
      <c r="N771" s="38"/>
      <c r="O771" s="38"/>
      <c r="P771" s="38"/>
      <c r="Q771" s="38"/>
    </row>
    <row r="772" spans="6:17" x14ac:dyDescent="0.2">
      <c r="F772" s="38"/>
      <c r="G772" s="38"/>
      <c r="H772" s="38"/>
      <c r="I772" s="38"/>
      <c r="J772" s="38"/>
      <c r="K772" s="38"/>
      <c r="L772" s="38"/>
      <c r="M772" s="38"/>
      <c r="N772" s="38"/>
      <c r="O772" s="38"/>
      <c r="P772" s="38"/>
      <c r="Q772" s="38"/>
    </row>
    <row r="773" spans="6:17" x14ac:dyDescent="0.2">
      <c r="F773" s="38"/>
      <c r="G773" s="38"/>
      <c r="H773" s="38"/>
      <c r="I773" s="38"/>
      <c r="J773" s="38"/>
      <c r="K773" s="38"/>
      <c r="L773" s="38"/>
      <c r="M773" s="38"/>
      <c r="N773" s="38"/>
      <c r="O773" s="38"/>
      <c r="P773" s="38"/>
      <c r="Q773" s="38"/>
    </row>
    <row r="774" spans="6:17" x14ac:dyDescent="0.2">
      <c r="F774" s="38"/>
      <c r="G774" s="38"/>
      <c r="H774" s="38"/>
      <c r="I774" s="38"/>
      <c r="J774" s="38"/>
      <c r="K774" s="38"/>
      <c r="L774" s="38"/>
      <c r="M774" s="38"/>
      <c r="N774" s="38"/>
      <c r="O774" s="38"/>
      <c r="P774" s="38"/>
      <c r="Q774" s="38"/>
    </row>
    <row r="775" spans="6:17" x14ac:dyDescent="0.2">
      <c r="F775" s="38"/>
      <c r="G775" s="38"/>
      <c r="H775" s="38"/>
      <c r="I775" s="38"/>
      <c r="J775" s="38"/>
      <c r="K775" s="38"/>
      <c r="L775" s="38"/>
      <c r="M775" s="38"/>
      <c r="N775" s="38"/>
      <c r="O775" s="38"/>
      <c r="P775" s="38"/>
      <c r="Q775" s="38"/>
    </row>
    <row r="776" spans="6:17" x14ac:dyDescent="0.2">
      <c r="F776" s="38"/>
      <c r="G776" s="38"/>
      <c r="H776" s="38"/>
      <c r="I776" s="38"/>
      <c r="J776" s="38"/>
      <c r="K776" s="38"/>
      <c r="L776" s="38"/>
      <c r="M776" s="38"/>
      <c r="N776" s="38"/>
      <c r="O776" s="38"/>
      <c r="P776" s="38"/>
      <c r="Q776" s="38"/>
    </row>
    <row r="777" spans="6:17" x14ac:dyDescent="0.2">
      <c r="F777" s="38"/>
      <c r="G777" s="38"/>
      <c r="H777" s="38"/>
      <c r="I777" s="38"/>
      <c r="J777" s="38"/>
      <c r="K777" s="38"/>
      <c r="L777" s="38"/>
      <c r="M777" s="38"/>
      <c r="N777" s="38"/>
      <c r="O777" s="38"/>
      <c r="P777" s="38"/>
      <c r="Q777" s="38"/>
    </row>
    <row r="778" spans="6:17" x14ac:dyDescent="0.2">
      <c r="F778" s="38"/>
      <c r="G778" s="38"/>
      <c r="H778" s="38"/>
      <c r="I778" s="38"/>
      <c r="J778" s="38"/>
      <c r="K778" s="38"/>
      <c r="L778" s="38"/>
      <c r="M778" s="38"/>
      <c r="N778" s="38"/>
      <c r="O778" s="38"/>
      <c r="P778" s="38"/>
      <c r="Q778" s="38"/>
    </row>
    <row r="779" spans="6:17" x14ac:dyDescent="0.2">
      <c r="F779" s="38"/>
      <c r="G779" s="38"/>
      <c r="H779" s="38"/>
      <c r="I779" s="38"/>
      <c r="J779" s="38"/>
      <c r="K779" s="38"/>
      <c r="L779" s="38"/>
      <c r="M779" s="38"/>
      <c r="N779" s="38"/>
      <c r="O779" s="38"/>
      <c r="P779" s="38"/>
      <c r="Q779" s="38"/>
    </row>
    <row r="780" spans="6:17" x14ac:dyDescent="0.2">
      <c r="F780" s="38"/>
      <c r="G780" s="38"/>
      <c r="H780" s="38"/>
      <c r="I780" s="38"/>
      <c r="J780" s="38"/>
      <c r="K780" s="38"/>
      <c r="L780" s="38"/>
      <c r="M780" s="38"/>
      <c r="N780" s="38"/>
      <c r="O780" s="38"/>
      <c r="P780" s="38"/>
      <c r="Q780" s="38"/>
    </row>
    <row r="781" spans="6:17" x14ac:dyDescent="0.2">
      <c r="F781" s="38"/>
      <c r="G781" s="38"/>
      <c r="H781" s="38"/>
      <c r="I781" s="38"/>
      <c r="J781" s="38"/>
      <c r="K781" s="38"/>
      <c r="L781" s="38"/>
      <c r="M781" s="38"/>
      <c r="N781" s="38"/>
      <c r="O781" s="38"/>
      <c r="P781" s="38"/>
      <c r="Q781" s="38"/>
    </row>
    <row r="782" spans="6:17" x14ac:dyDescent="0.2">
      <c r="F782" s="38"/>
      <c r="G782" s="38"/>
      <c r="H782" s="38"/>
      <c r="I782" s="38"/>
      <c r="J782" s="38"/>
      <c r="K782" s="38"/>
      <c r="L782" s="38"/>
      <c r="M782" s="38"/>
      <c r="N782" s="38"/>
      <c r="O782" s="38"/>
      <c r="P782" s="38"/>
      <c r="Q782" s="38"/>
    </row>
    <row r="783" spans="6:17" x14ac:dyDescent="0.2">
      <c r="F783" s="38"/>
      <c r="G783" s="38"/>
      <c r="H783" s="38"/>
      <c r="I783" s="38"/>
      <c r="J783" s="38"/>
      <c r="K783" s="38"/>
      <c r="L783" s="38"/>
      <c r="M783" s="38"/>
      <c r="N783" s="38"/>
      <c r="O783" s="38"/>
      <c r="P783" s="38"/>
      <c r="Q783" s="38"/>
    </row>
    <row r="784" spans="6:17" x14ac:dyDescent="0.2">
      <c r="F784" s="38"/>
      <c r="G784" s="38"/>
      <c r="H784" s="38"/>
      <c r="I784" s="38"/>
      <c r="J784" s="38"/>
      <c r="K784" s="38"/>
      <c r="L784" s="38"/>
      <c r="M784" s="38"/>
      <c r="N784" s="38"/>
      <c r="O784" s="38"/>
      <c r="P784" s="38"/>
      <c r="Q784" s="38"/>
    </row>
    <row r="785" spans="6:17" x14ac:dyDescent="0.2">
      <c r="F785" s="38"/>
      <c r="G785" s="38"/>
      <c r="H785" s="38"/>
      <c r="I785" s="38"/>
      <c r="J785" s="38"/>
      <c r="K785" s="38"/>
      <c r="L785" s="38"/>
      <c r="M785" s="38"/>
      <c r="N785" s="38"/>
      <c r="O785" s="38"/>
      <c r="P785" s="38"/>
      <c r="Q785" s="38"/>
    </row>
    <row r="786" spans="6:17" x14ac:dyDescent="0.2">
      <c r="F786" s="38"/>
      <c r="G786" s="38"/>
      <c r="H786" s="38"/>
      <c r="I786" s="38"/>
      <c r="J786" s="38"/>
      <c r="K786" s="38"/>
      <c r="L786" s="38"/>
      <c r="M786" s="38"/>
      <c r="N786" s="38"/>
      <c r="O786" s="38"/>
      <c r="P786" s="38"/>
      <c r="Q786" s="38"/>
    </row>
    <row r="787" spans="6:17" x14ac:dyDescent="0.2">
      <c r="F787" s="38"/>
      <c r="G787" s="38"/>
      <c r="H787" s="38"/>
      <c r="I787" s="38"/>
      <c r="J787" s="38"/>
      <c r="K787" s="38"/>
      <c r="L787" s="38"/>
      <c r="M787" s="38"/>
      <c r="N787" s="38"/>
      <c r="O787" s="38"/>
      <c r="P787" s="38"/>
      <c r="Q787" s="38"/>
    </row>
    <row r="788" spans="6:17" x14ac:dyDescent="0.2">
      <c r="F788" s="38"/>
      <c r="G788" s="38"/>
      <c r="H788" s="38"/>
      <c r="I788" s="38"/>
      <c r="J788" s="38"/>
      <c r="K788" s="38"/>
      <c r="L788" s="38"/>
      <c r="M788" s="38"/>
      <c r="N788" s="38"/>
      <c r="O788" s="38"/>
      <c r="P788" s="38"/>
      <c r="Q788" s="38"/>
    </row>
    <row r="789" spans="6:17" x14ac:dyDescent="0.2">
      <c r="F789" s="38"/>
      <c r="G789" s="38"/>
      <c r="H789" s="38"/>
      <c r="I789" s="38"/>
      <c r="J789" s="38"/>
      <c r="K789" s="38"/>
      <c r="L789" s="38"/>
      <c r="M789" s="38"/>
      <c r="N789" s="38"/>
      <c r="O789" s="38"/>
      <c r="P789" s="38"/>
      <c r="Q789" s="38"/>
    </row>
    <row r="790" spans="6:17" x14ac:dyDescent="0.2">
      <c r="F790" s="38"/>
      <c r="G790" s="38"/>
      <c r="H790" s="38"/>
      <c r="I790" s="38"/>
      <c r="J790" s="38"/>
      <c r="K790" s="38"/>
      <c r="L790" s="38"/>
      <c r="M790" s="38"/>
      <c r="N790" s="38"/>
      <c r="O790" s="38"/>
      <c r="P790" s="38"/>
      <c r="Q790" s="38"/>
    </row>
    <row r="791" spans="6:17" x14ac:dyDescent="0.2">
      <c r="F791" s="38"/>
      <c r="G791" s="38"/>
      <c r="H791" s="38"/>
      <c r="I791" s="38"/>
      <c r="J791" s="38"/>
      <c r="K791" s="38"/>
      <c r="L791" s="38"/>
      <c r="M791" s="38"/>
      <c r="N791" s="38"/>
      <c r="O791" s="38"/>
      <c r="P791" s="38"/>
      <c r="Q791" s="38"/>
    </row>
    <row r="792" spans="6:17" x14ac:dyDescent="0.2">
      <c r="F792" s="38"/>
      <c r="G792" s="38"/>
      <c r="H792" s="38"/>
      <c r="I792" s="38"/>
      <c r="J792" s="38"/>
      <c r="K792" s="38"/>
      <c r="L792" s="38"/>
      <c r="M792" s="38"/>
      <c r="N792" s="38"/>
      <c r="O792" s="38"/>
      <c r="P792" s="38"/>
      <c r="Q792" s="38"/>
    </row>
    <row r="793" spans="6:17" x14ac:dyDescent="0.2">
      <c r="F793" s="38"/>
      <c r="G793" s="38"/>
      <c r="H793" s="38"/>
      <c r="I793" s="38"/>
      <c r="J793" s="38"/>
      <c r="K793" s="38"/>
      <c r="L793" s="38"/>
      <c r="M793" s="38"/>
      <c r="N793" s="38"/>
      <c r="O793" s="38"/>
      <c r="P793" s="38"/>
      <c r="Q793" s="38"/>
    </row>
    <row r="794" spans="6:17" x14ac:dyDescent="0.2">
      <c r="F794" s="38"/>
      <c r="G794" s="38"/>
      <c r="H794" s="38"/>
      <c r="I794" s="38"/>
      <c r="J794" s="38"/>
      <c r="K794" s="38"/>
      <c r="L794" s="38"/>
      <c r="M794" s="38"/>
      <c r="N794" s="38"/>
      <c r="O794" s="38"/>
      <c r="P794" s="38"/>
      <c r="Q794" s="38"/>
    </row>
    <row r="795" spans="6:17" x14ac:dyDescent="0.2">
      <c r="F795" s="38"/>
      <c r="G795" s="38"/>
      <c r="H795" s="38"/>
      <c r="I795" s="38"/>
      <c r="J795" s="38"/>
      <c r="K795" s="38"/>
      <c r="L795" s="38"/>
      <c r="M795" s="38"/>
      <c r="N795" s="38"/>
      <c r="O795" s="38"/>
      <c r="P795" s="38"/>
      <c r="Q795" s="38"/>
    </row>
    <row r="796" spans="6:17" x14ac:dyDescent="0.2">
      <c r="F796" s="38"/>
      <c r="G796" s="38"/>
      <c r="H796" s="38"/>
      <c r="I796" s="38"/>
      <c r="J796" s="38"/>
      <c r="K796" s="38"/>
      <c r="L796" s="38"/>
      <c r="M796" s="38"/>
      <c r="N796" s="38"/>
      <c r="O796" s="38"/>
      <c r="P796" s="38"/>
      <c r="Q796" s="38"/>
    </row>
    <row r="797" spans="6:17" x14ac:dyDescent="0.2">
      <c r="F797" s="38"/>
      <c r="G797" s="38"/>
      <c r="H797" s="38"/>
      <c r="I797" s="38"/>
      <c r="J797" s="38"/>
      <c r="K797" s="38"/>
      <c r="L797" s="38"/>
      <c r="M797" s="38"/>
      <c r="N797" s="38"/>
      <c r="O797" s="38"/>
      <c r="P797" s="38"/>
      <c r="Q797" s="38"/>
    </row>
    <row r="798" spans="6:17" x14ac:dyDescent="0.2">
      <c r="F798" s="38"/>
      <c r="G798" s="38"/>
      <c r="H798" s="38"/>
      <c r="I798" s="38"/>
      <c r="J798" s="38"/>
      <c r="K798" s="38"/>
      <c r="L798" s="38"/>
      <c r="M798" s="38"/>
      <c r="N798" s="38"/>
      <c r="O798" s="38"/>
      <c r="P798" s="38"/>
      <c r="Q798" s="38"/>
    </row>
    <row r="799" spans="6:17" x14ac:dyDescent="0.2">
      <c r="F799" s="38"/>
      <c r="G799" s="38"/>
      <c r="H799" s="38"/>
      <c r="I799" s="38"/>
      <c r="J799" s="38"/>
      <c r="K799" s="38"/>
      <c r="L799" s="38"/>
      <c r="M799" s="38"/>
      <c r="N799" s="38"/>
      <c r="O799" s="38"/>
      <c r="P799" s="38"/>
      <c r="Q799" s="38"/>
    </row>
    <row r="800" spans="6:17" x14ac:dyDescent="0.2">
      <c r="F800" s="38"/>
      <c r="G800" s="38"/>
      <c r="H800" s="38"/>
      <c r="I800" s="38"/>
      <c r="J800" s="38"/>
      <c r="K800" s="38"/>
      <c r="L800" s="38"/>
      <c r="M800" s="38"/>
      <c r="N800" s="38"/>
      <c r="O800" s="38"/>
      <c r="P800" s="38"/>
      <c r="Q800" s="38"/>
    </row>
    <row r="801" spans="6:17" x14ac:dyDescent="0.2">
      <c r="F801" s="38"/>
      <c r="G801" s="38"/>
      <c r="H801" s="38"/>
      <c r="I801" s="38"/>
      <c r="J801" s="38"/>
      <c r="K801" s="38"/>
      <c r="L801" s="38"/>
      <c r="M801" s="38"/>
      <c r="N801" s="38"/>
      <c r="O801" s="38"/>
      <c r="P801" s="38"/>
      <c r="Q801" s="38"/>
    </row>
    <row r="802" spans="6:17" x14ac:dyDescent="0.2">
      <c r="F802" s="38"/>
      <c r="G802" s="38"/>
      <c r="H802" s="38"/>
      <c r="I802" s="38"/>
      <c r="J802" s="38"/>
      <c r="K802" s="38"/>
      <c r="L802" s="38"/>
      <c r="M802" s="38"/>
      <c r="N802" s="38"/>
      <c r="O802" s="38"/>
      <c r="P802" s="38"/>
      <c r="Q802" s="38"/>
    </row>
    <row r="803" spans="6:17" x14ac:dyDescent="0.2">
      <c r="F803" s="38"/>
      <c r="G803" s="38"/>
      <c r="H803" s="38"/>
      <c r="I803" s="38"/>
      <c r="J803" s="38"/>
      <c r="K803" s="38"/>
      <c r="L803" s="38"/>
      <c r="M803" s="38"/>
      <c r="N803" s="38"/>
      <c r="O803" s="38"/>
      <c r="P803" s="38"/>
      <c r="Q803" s="38"/>
    </row>
    <row r="804" spans="6:17" x14ac:dyDescent="0.2">
      <c r="F804" s="38"/>
      <c r="G804" s="38"/>
      <c r="H804" s="38"/>
      <c r="I804" s="38"/>
      <c r="J804" s="38"/>
      <c r="K804" s="38"/>
      <c r="L804" s="38"/>
      <c r="M804" s="38"/>
      <c r="N804" s="38"/>
      <c r="O804" s="38"/>
      <c r="P804" s="38"/>
      <c r="Q804" s="38"/>
    </row>
    <row r="805" spans="6:17" x14ac:dyDescent="0.2">
      <c r="F805" s="38"/>
      <c r="G805" s="38"/>
      <c r="H805" s="38"/>
      <c r="I805" s="38"/>
      <c r="J805" s="38"/>
      <c r="K805" s="38"/>
      <c r="L805" s="38"/>
      <c r="M805" s="38"/>
      <c r="N805" s="38"/>
      <c r="O805" s="38"/>
      <c r="P805" s="38"/>
      <c r="Q805" s="38"/>
    </row>
    <row r="806" spans="6:17" x14ac:dyDescent="0.2">
      <c r="F806" s="38"/>
      <c r="G806" s="38"/>
      <c r="H806" s="38"/>
      <c r="I806" s="38"/>
      <c r="J806" s="38"/>
      <c r="K806" s="38"/>
      <c r="L806" s="38"/>
      <c r="M806" s="38"/>
      <c r="N806" s="38"/>
      <c r="O806" s="38"/>
      <c r="P806" s="38"/>
      <c r="Q806" s="38"/>
    </row>
    <row r="807" spans="6:17" x14ac:dyDescent="0.2">
      <c r="F807" s="38"/>
      <c r="G807" s="38"/>
      <c r="H807" s="38"/>
      <c r="I807" s="38"/>
      <c r="J807" s="38"/>
      <c r="K807" s="38"/>
      <c r="L807" s="38"/>
      <c r="M807" s="38"/>
      <c r="N807" s="38"/>
      <c r="O807" s="38"/>
      <c r="P807" s="38"/>
      <c r="Q807" s="38"/>
    </row>
    <row r="808" spans="6:17" x14ac:dyDescent="0.2">
      <c r="F808" s="38"/>
      <c r="G808" s="38"/>
      <c r="H808" s="38"/>
      <c r="I808" s="38"/>
      <c r="J808" s="38"/>
      <c r="K808" s="38"/>
      <c r="L808" s="38"/>
      <c r="M808" s="38"/>
      <c r="N808" s="38"/>
      <c r="O808" s="38"/>
      <c r="P808" s="38"/>
      <c r="Q808" s="38"/>
    </row>
    <row r="809" spans="6:17" x14ac:dyDescent="0.2">
      <c r="F809" s="38"/>
      <c r="G809" s="38"/>
      <c r="H809" s="38"/>
      <c r="I809" s="38"/>
      <c r="J809" s="38"/>
      <c r="K809" s="38"/>
      <c r="L809" s="38"/>
      <c r="M809" s="38"/>
      <c r="N809" s="38"/>
      <c r="O809" s="38"/>
      <c r="P809" s="38"/>
      <c r="Q809" s="38"/>
    </row>
    <row r="810" spans="6:17" x14ac:dyDescent="0.2">
      <c r="F810" s="38"/>
      <c r="G810" s="38"/>
      <c r="H810" s="38"/>
      <c r="I810" s="38"/>
      <c r="J810" s="38"/>
      <c r="K810" s="38"/>
      <c r="L810" s="38"/>
      <c r="M810" s="38"/>
      <c r="N810" s="38"/>
      <c r="O810" s="38"/>
      <c r="P810" s="38"/>
      <c r="Q810" s="38"/>
    </row>
    <row r="811" spans="6:17" x14ac:dyDescent="0.2">
      <c r="F811" s="38"/>
      <c r="G811" s="38"/>
      <c r="H811" s="38"/>
      <c r="I811" s="38"/>
      <c r="J811" s="38"/>
      <c r="K811" s="38"/>
      <c r="L811" s="38"/>
      <c r="M811" s="38"/>
      <c r="N811" s="38"/>
      <c r="O811" s="38"/>
      <c r="P811" s="38"/>
      <c r="Q811" s="38"/>
    </row>
    <row r="812" spans="6:17" x14ac:dyDescent="0.2">
      <c r="F812" s="38"/>
      <c r="G812" s="38"/>
      <c r="H812" s="38"/>
      <c r="I812" s="38"/>
      <c r="J812" s="38"/>
      <c r="K812" s="38"/>
      <c r="L812" s="38"/>
      <c r="M812" s="38"/>
      <c r="N812" s="38"/>
      <c r="O812" s="38"/>
      <c r="P812" s="38"/>
      <c r="Q812" s="38"/>
    </row>
    <row r="813" spans="6:17" x14ac:dyDescent="0.2">
      <c r="F813" s="38"/>
      <c r="G813" s="38"/>
      <c r="H813" s="38"/>
      <c r="I813" s="38"/>
      <c r="J813" s="38"/>
      <c r="K813" s="38"/>
      <c r="L813" s="38"/>
      <c r="M813" s="38"/>
      <c r="N813" s="38"/>
      <c r="O813" s="38"/>
      <c r="P813" s="38"/>
      <c r="Q813" s="38"/>
    </row>
    <row r="814" spans="6:17" x14ac:dyDescent="0.2">
      <c r="F814" s="38"/>
      <c r="G814" s="38"/>
      <c r="H814" s="38"/>
      <c r="I814" s="38"/>
      <c r="J814" s="38"/>
      <c r="K814" s="38"/>
      <c r="L814" s="38"/>
      <c r="M814" s="38"/>
      <c r="N814" s="38"/>
      <c r="O814" s="38"/>
      <c r="P814" s="38"/>
      <c r="Q814" s="38"/>
    </row>
    <row r="815" spans="6:17" x14ac:dyDescent="0.2">
      <c r="F815" s="38"/>
      <c r="G815" s="38"/>
      <c r="H815" s="38"/>
      <c r="I815" s="38"/>
      <c r="J815" s="38"/>
      <c r="K815" s="38"/>
      <c r="L815" s="38"/>
      <c r="M815" s="38"/>
      <c r="N815" s="38"/>
      <c r="O815" s="38"/>
      <c r="P815" s="38"/>
      <c r="Q815" s="38"/>
    </row>
    <row r="816" spans="6:17" x14ac:dyDescent="0.2">
      <c r="F816" s="38"/>
      <c r="G816" s="38"/>
      <c r="H816" s="38"/>
      <c r="I816" s="38"/>
      <c r="J816" s="38"/>
      <c r="K816" s="38"/>
      <c r="L816" s="38"/>
      <c r="M816" s="38"/>
      <c r="N816" s="38"/>
      <c r="O816" s="38"/>
      <c r="P816" s="38"/>
      <c r="Q816" s="38"/>
    </row>
    <row r="817" spans="6:17" x14ac:dyDescent="0.2">
      <c r="F817" s="38"/>
      <c r="G817" s="38"/>
      <c r="H817" s="38"/>
      <c r="I817" s="38"/>
      <c r="J817" s="38"/>
      <c r="K817" s="38"/>
      <c r="L817" s="38"/>
      <c r="M817" s="38"/>
      <c r="N817" s="38"/>
      <c r="O817" s="38"/>
      <c r="P817" s="38"/>
      <c r="Q817" s="38"/>
    </row>
    <row r="818" spans="6:17" x14ac:dyDescent="0.2">
      <c r="F818" s="38"/>
      <c r="G818" s="38"/>
      <c r="H818" s="38"/>
      <c r="I818" s="38"/>
      <c r="J818" s="38"/>
      <c r="K818" s="38"/>
      <c r="L818" s="38"/>
      <c r="M818" s="38"/>
      <c r="N818" s="38"/>
      <c r="O818" s="38"/>
      <c r="P818" s="38"/>
      <c r="Q818" s="38"/>
    </row>
    <row r="819" spans="6:17" x14ac:dyDescent="0.2">
      <c r="F819" s="38"/>
      <c r="G819" s="38"/>
      <c r="H819" s="38"/>
      <c r="I819" s="38"/>
      <c r="J819" s="38"/>
      <c r="K819" s="38"/>
      <c r="L819" s="38"/>
      <c r="M819" s="38"/>
      <c r="N819" s="38"/>
      <c r="O819" s="38"/>
      <c r="P819" s="38"/>
      <c r="Q819" s="38"/>
    </row>
    <row r="820" spans="6:17" x14ac:dyDescent="0.2">
      <c r="F820" s="38"/>
      <c r="G820" s="38"/>
      <c r="H820" s="38"/>
      <c r="I820" s="38"/>
      <c r="J820" s="38"/>
      <c r="K820" s="38"/>
      <c r="L820" s="38"/>
      <c r="M820" s="38"/>
      <c r="N820" s="38"/>
      <c r="O820" s="38"/>
      <c r="P820" s="38"/>
      <c r="Q820" s="38"/>
    </row>
    <row r="821" spans="6:17" x14ac:dyDescent="0.2">
      <c r="F821" s="38"/>
      <c r="G821" s="38"/>
      <c r="H821" s="38"/>
      <c r="I821" s="38"/>
      <c r="J821" s="38"/>
      <c r="K821" s="38"/>
      <c r="L821" s="38"/>
      <c r="M821" s="38"/>
      <c r="N821" s="38"/>
      <c r="O821" s="38"/>
      <c r="P821" s="38"/>
      <c r="Q821" s="38"/>
    </row>
    <row r="822" spans="6:17" x14ac:dyDescent="0.2">
      <c r="F822" s="38"/>
      <c r="G822" s="38"/>
      <c r="H822" s="38"/>
      <c r="I822" s="38"/>
      <c r="J822" s="38"/>
      <c r="K822" s="38"/>
      <c r="L822" s="38"/>
      <c r="M822" s="38"/>
      <c r="N822" s="38"/>
      <c r="O822" s="38"/>
      <c r="P822" s="38"/>
      <c r="Q822" s="38"/>
    </row>
    <row r="823" spans="6:17" x14ac:dyDescent="0.2">
      <c r="F823" s="38"/>
      <c r="G823" s="38"/>
      <c r="H823" s="38"/>
      <c r="I823" s="38"/>
      <c r="J823" s="38"/>
      <c r="K823" s="38"/>
      <c r="L823" s="38"/>
      <c r="M823" s="38"/>
      <c r="N823" s="38"/>
      <c r="O823" s="38"/>
      <c r="P823" s="38"/>
      <c r="Q823" s="38"/>
    </row>
    <row r="824" spans="6:17" x14ac:dyDescent="0.2">
      <c r="F824" s="38"/>
      <c r="G824" s="38"/>
      <c r="H824" s="38"/>
      <c r="I824" s="38"/>
      <c r="J824" s="38"/>
      <c r="K824" s="38"/>
      <c r="L824" s="38"/>
      <c r="M824" s="38"/>
      <c r="N824" s="38"/>
      <c r="O824" s="38"/>
      <c r="P824" s="38"/>
      <c r="Q824" s="38"/>
    </row>
    <row r="825" spans="6:17" x14ac:dyDescent="0.2">
      <c r="F825" s="38"/>
      <c r="G825" s="38"/>
      <c r="H825" s="38"/>
      <c r="I825" s="38"/>
      <c r="J825" s="38"/>
      <c r="K825" s="38"/>
      <c r="L825" s="38"/>
      <c r="M825" s="38"/>
      <c r="N825" s="38"/>
      <c r="O825" s="38"/>
      <c r="P825" s="38"/>
      <c r="Q825" s="38"/>
    </row>
    <row r="826" spans="6:17" x14ac:dyDescent="0.2">
      <c r="F826" s="38"/>
      <c r="G826" s="38"/>
      <c r="H826" s="38"/>
      <c r="I826" s="38"/>
      <c r="J826" s="38"/>
      <c r="K826" s="38"/>
      <c r="L826" s="38"/>
      <c r="M826" s="38"/>
      <c r="N826" s="38"/>
      <c r="O826" s="38"/>
      <c r="P826" s="38"/>
      <c r="Q826" s="38"/>
    </row>
    <row r="827" spans="6:17" x14ac:dyDescent="0.2">
      <c r="F827" s="38"/>
      <c r="G827" s="38"/>
      <c r="H827" s="38"/>
      <c r="I827" s="38"/>
      <c r="J827" s="38"/>
      <c r="K827" s="38"/>
      <c r="L827" s="38"/>
      <c r="M827" s="38"/>
      <c r="N827" s="38"/>
      <c r="O827" s="38"/>
      <c r="P827" s="38"/>
      <c r="Q827" s="38"/>
    </row>
    <row r="828" spans="6:17" x14ac:dyDescent="0.2">
      <c r="F828" s="38"/>
      <c r="G828" s="38"/>
      <c r="H828" s="38"/>
      <c r="I828" s="38"/>
      <c r="J828" s="38"/>
      <c r="K828" s="38"/>
      <c r="L828" s="38"/>
      <c r="M828" s="38"/>
      <c r="N828" s="38"/>
      <c r="O828" s="38"/>
      <c r="P828" s="38"/>
      <c r="Q828" s="38"/>
    </row>
    <row r="829" spans="6:17" x14ac:dyDescent="0.2">
      <c r="F829" s="38"/>
      <c r="G829" s="38"/>
      <c r="H829" s="38"/>
      <c r="I829" s="38"/>
      <c r="J829" s="38"/>
      <c r="K829" s="38"/>
      <c r="L829" s="38"/>
      <c r="M829" s="38"/>
      <c r="N829" s="38"/>
      <c r="O829" s="38"/>
      <c r="P829" s="38"/>
      <c r="Q829" s="38"/>
    </row>
    <row r="830" spans="6:17" x14ac:dyDescent="0.2">
      <c r="F830" s="38"/>
      <c r="G830" s="38"/>
      <c r="H830" s="38"/>
      <c r="I830" s="38"/>
      <c r="J830" s="38"/>
      <c r="K830" s="38"/>
      <c r="L830" s="38"/>
      <c r="M830" s="38"/>
      <c r="N830" s="38"/>
      <c r="O830" s="38"/>
      <c r="P830" s="38"/>
      <c r="Q830" s="38"/>
    </row>
    <row r="831" spans="6:17" x14ac:dyDescent="0.2">
      <c r="F831" s="38"/>
      <c r="G831" s="38"/>
      <c r="H831" s="38"/>
      <c r="I831" s="38"/>
      <c r="J831" s="38"/>
      <c r="K831" s="38"/>
      <c r="L831" s="38"/>
      <c r="M831" s="38"/>
      <c r="N831" s="38"/>
      <c r="O831" s="38"/>
      <c r="P831" s="38"/>
      <c r="Q831" s="38"/>
    </row>
    <row r="832" spans="6:17" x14ac:dyDescent="0.2">
      <c r="F832" s="38"/>
      <c r="G832" s="38"/>
      <c r="H832" s="38"/>
      <c r="I832" s="38"/>
      <c r="J832" s="38"/>
      <c r="K832" s="38"/>
      <c r="L832" s="38"/>
      <c r="M832" s="38"/>
      <c r="N832" s="38"/>
      <c r="O832" s="38"/>
      <c r="P832" s="38"/>
      <c r="Q832" s="38"/>
    </row>
    <row r="833" spans="6:17" x14ac:dyDescent="0.2">
      <c r="F833" s="38"/>
      <c r="G833" s="38"/>
      <c r="H833" s="38"/>
      <c r="I833" s="38"/>
      <c r="J833" s="38"/>
      <c r="K833" s="38"/>
      <c r="L833" s="38"/>
      <c r="M833" s="38"/>
      <c r="N833" s="38"/>
      <c r="O833" s="38"/>
      <c r="P833" s="38"/>
      <c r="Q833" s="38"/>
    </row>
    <row r="834" spans="6:17" x14ac:dyDescent="0.2">
      <c r="F834" s="38"/>
      <c r="G834" s="38"/>
      <c r="H834" s="38"/>
      <c r="I834" s="38"/>
      <c r="J834" s="38"/>
      <c r="K834" s="38"/>
      <c r="L834" s="38"/>
      <c r="M834" s="38"/>
      <c r="N834" s="38"/>
      <c r="O834" s="38"/>
      <c r="P834" s="38"/>
      <c r="Q834" s="38"/>
    </row>
    <row r="835" spans="6:17" x14ac:dyDescent="0.2">
      <c r="F835" s="38"/>
      <c r="G835" s="38"/>
      <c r="H835" s="38"/>
      <c r="I835" s="38"/>
      <c r="J835" s="38"/>
      <c r="K835" s="38"/>
      <c r="L835" s="38"/>
      <c r="M835" s="38"/>
      <c r="N835" s="38"/>
      <c r="O835" s="38"/>
      <c r="P835" s="38"/>
      <c r="Q835" s="38"/>
    </row>
    <row r="836" spans="6:17" x14ac:dyDescent="0.2">
      <c r="F836" s="38"/>
      <c r="G836" s="38"/>
      <c r="H836" s="38"/>
      <c r="I836" s="38"/>
      <c r="J836" s="38"/>
      <c r="K836" s="38"/>
      <c r="L836" s="38"/>
      <c r="M836" s="38"/>
      <c r="N836" s="38"/>
      <c r="O836" s="38"/>
      <c r="P836" s="38"/>
      <c r="Q836" s="38"/>
    </row>
    <row r="837" spans="6:17" x14ac:dyDescent="0.2">
      <c r="F837" s="38"/>
      <c r="G837" s="38"/>
      <c r="H837" s="38"/>
      <c r="I837" s="38"/>
      <c r="J837" s="38"/>
      <c r="K837" s="38"/>
      <c r="L837" s="38"/>
      <c r="M837" s="38"/>
      <c r="N837" s="38"/>
      <c r="O837" s="38"/>
      <c r="P837" s="38"/>
      <c r="Q837" s="38"/>
    </row>
    <row r="838" spans="6:17" x14ac:dyDescent="0.2">
      <c r="F838" s="38"/>
      <c r="G838" s="38"/>
      <c r="H838" s="38"/>
      <c r="I838" s="38"/>
      <c r="J838" s="38"/>
      <c r="K838" s="38"/>
      <c r="L838" s="38"/>
      <c r="M838" s="38"/>
      <c r="N838" s="38"/>
      <c r="O838" s="38"/>
      <c r="P838" s="38"/>
      <c r="Q838" s="38"/>
    </row>
    <row r="839" spans="6:17" x14ac:dyDescent="0.2">
      <c r="F839" s="38"/>
      <c r="G839" s="38"/>
      <c r="H839" s="38"/>
      <c r="I839" s="38"/>
      <c r="J839" s="38"/>
      <c r="K839" s="38"/>
      <c r="L839" s="38"/>
      <c r="M839" s="38"/>
      <c r="N839" s="38"/>
      <c r="O839" s="38"/>
      <c r="P839" s="38"/>
      <c r="Q839" s="38"/>
    </row>
    <row r="840" spans="6:17" x14ac:dyDescent="0.2">
      <c r="F840" s="38"/>
      <c r="G840" s="38"/>
      <c r="H840" s="38"/>
      <c r="I840" s="38"/>
      <c r="J840" s="38"/>
      <c r="K840" s="38"/>
      <c r="L840" s="38"/>
      <c r="M840" s="38"/>
      <c r="N840" s="38"/>
      <c r="O840" s="38"/>
      <c r="P840" s="38"/>
      <c r="Q840" s="38"/>
    </row>
    <row r="841" spans="6:17" x14ac:dyDescent="0.2">
      <c r="F841" s="38"/>
      <c r="G841" s="38"/>
      <c r="H841" s="38"/>
      <c r="I841" s="38"/>
      <c r="J841" s="38"/>
      <c r="K841" s="38"/>
      <c r="L841" s="38"/>
      <c r="M841" s="38"/>
      <c r="N841" s="38"/>
      <c r="O841" s="38"/>
      <c r="P841" s="38"/>
      <c r="Q841" s="38"/>
    </row>
    <row r="842" spans="6:17" x14ac:dyDescent="0.2">
      <c r="F842" s="38"/>
      <c r="G842" s="38"/>
      <c r="H842" s="38"/>
      <c r="I842" s="38"/>
      <c r="J842" s="38"/>
      <c r="K842" s="38"/>
      <c r="L842" s="38"/>
      <c r="M842" s="38"/>
      <c r="N842" s="38"/>
      <c r="O842" s="38"/>
      <c r="P842" s="38"/>
      <c r="Q842" s="38"/>
    </row>
    <row r="843" spans="6:17" x14ac:dyDescent="0.2">
      <c r="F843" s="38"/>
      <c r="G843" s="38"/>
      <c r="H843" s="38"/>
      <c r="I843" s="38"/>
      <c r="J843" s="38"/>
      <c r="K843" s="38"/>
      <c r="L843" s="38"/>
      <c r="M843" s="38"/>
      <c r="N843" s="38"/>
      <c r="O843" s="38"/>
      <c r="P843" s="38"/>
      <c r="Q843" s="38"/>
    </row>
    <row r="844" spans="6:17" x14ac:dyDescent="0.2">
      <c r="F844" s="38"/>
      <c r="G844" s="38"/>
      <c r="H844" s="38"/>
      <c r="I844" s="38"/>
      <c r="J844" s="38"/>
      <c r="K844" s="38"/>
      <c r="L844" s="38"/>
      <c r="M844" s="38"/>
      <c r="N844" s="38"/>
      <c r="O844" s="38"/>
      <c r="P844" s="38"/>
      <c r="Q844" s="38"/>
    </row>
    <row r="845" spans="6:17" x14ac:dyDescent="0.2">
      <c r="F845" s="38"/>
      <c r="G845" s="38"/>
      <c r="H845" s="38"/>
      <c r="I845" s="38"/>
      <c r="J845" s="38"/>
      <c r="K845" s="38"/>
      <c r="L845" s="38"/>
      <c r="M845" s="38"/>
      <c r="N845" s="38"/>
      <c r="O845" s="38"/>
      <c r="P845" s="38"/>
      <c r="Q845" s="38"/>
    </row>
    <row r="846" spans="6:17" x14ac:dyDescent="0.2">
      <c r="F846" s="38"/>
      <c r="G846" s="38"/>
      <c r="H846" s="38"/>
      <c r="I846" s="38"/>
      <c r="J846" s="38"/>
      <c r="K846" s="38"/>
      <c r="L846" s="38"/>
      <c r="M846" s="38"/>
      <c r="N846" s="38"/>
      <c r="O846" s="38"/>
      <c r="P846" s="38"/>
      <c r="Q846" s="38"/>
    </row>
    <row r="847" spans="6:17" x14ac:dyDescent="0.2">
      <c r="F847" s="38"/>
      <c r="G847" s="38"/>
      <c r="H847" s="38"/>
      <c r="I847" s="38"/>
      <c r="J847" s="38"/>
      <c r="K847" s="38"/>
      <c r="L847" s="38"/>
      <c r="M847" s="38"/>
      <c r="N847" s="38"/>
      <c r="O847" s="38"/>
      <c r="P847" s="38"/>
      <c r="Q847" s="38"/>
    </row>
    <row r="848" spans="6:17" x14ac:dyDescent="0.2">
      <c r="F848" s="38"/>
      <c r="G848" s="38"/>
      <c r="H848" s="38"/>
      <c r="I848" s="38"/>
      <c r="J848" s="38"/>
      <c r="K848" s="38"/>
      <c r="L848" s="38"/>
      <c r="M848" s="38"/>
      <c r="N848" s="38"/>
      <c r="O848" s="38"/>
      <c r="P848" s="38"/>
      <c r="Q848" s="38"/>
    </row>
    <row r="849" spans="6:17" x14ac:dyDescent="0.2">
      <c r="F849" s="38"/>
      <c r="G849" s="38"/>
      <c r="H849" s="38"/>
      <c r="I849" s="38"/>
      <c r="J849" s="38"/>
      <c r="K849" s="38"/>
      <c r="L849" s="38"/>
      <c r="M849" s="38"/>
      <c r="N849" s="38"/>
      <c r="O849" s="38"/>
      <c r="P849" s="38"/>
      <c r="Q849" s="38"/>
    </row>
    <row r="850" spans="6:17" x14ac:dyDescent="0.2">
      <c r="F850" s="38"/>
      <c r="G850" s="38"/>
      <c r="H850" s="38"/>
      <c r="I850" s="38"/>
      <c r="J850" s="38"/>
      <c r="K850" s="38"/>
      <c r="L850" s="38"/>
      <c r="M850" s="38"/>
      <c r="N850" s="38"/>
      <c r="O850" s="38"/>
      <c r="P850" s="38"/>
      <c r="Q850" s="38"/>
    </row>
    <row r="851" spans="6:17" x14ac:dyDescent="0.2">
      <c r="F851" s="38"/>
      <c r="G851" s="38"/>
      <c r="H851" s="38"/>
      <c r="I851" s="38"/>
      <c r="J851" s="38"/>
      <c r="K851" s="38"/>
      <c r="L851" s="38"/>
      <c r="M851" s="38"/>
      <c r="N851" s="38"/>
      <c r="O851" s="38"/>
      <c r="P851" s="38"/>
      <c r="Q851" s="38"/>
    </row>
    <row r="852" spans="6:17" x14ac:dyDescent="0.2">
      <c r="F852" s="38"/>
      <c r="G852" s="38"/>
      <c r="H852" s="38"/>
      <c r="I852" s="38"/>
      <c r="J852" s="38"/>
      <c r="K852" s="38"/>
      <c r="L852" s="38"/>
      <c r="M852" s="38"/>
      <c r="N852" s="38"/>
      <c r="O852" s="38"/>
      <c r="P852" s="38"/>
      <c r="Q852" s="38"/>
    </row>
    <row r="853" spans="6:17" x14ac:dyDescent="0.2">
      <c r="F853" s="38"/>
      <c r="G853" s="38"/>
      <c r="H853" s="38"/>
      <c r="I853" s="38"/>
      <c r="J853" s="38"/>
      <c r="K853" s="38"/>
      <c r="L853" s="38"/>
      <c r="M853" s="38"/>
      <c r="N853" s="38"/>
      <c r="O853" s="38"/>
      <c r="P853" s="38"/>
      <c r="Q853" s="38"/>
    </row>
    <row r="854" spans="6:17" x14ac:dyDescent="0.2">
      <c r="F854" s="38"/>
      <c r="G854" s="38"/>
      <c r="H854" s="38"/>
      <c r="I854" s="38"/>
      <c r="J854" s="38"/>
      <c r="K854" s="38"/>
      <c r="L854" s="38"/>
      <c r="M854" s="38"/>
      <c r="N854" s="38"/>
      <c r="O854" s="38"/>
      <c r="P854" s="38"/>
      <c r="Q854" s="38"/>
    </row>
    <row r="855" spans="6:17" x14ac:dyDescent="0.2">
      <c r="F855" s="38"/>
      <c r="G855" s="38"/>
      <c r="H855" s="38"/>
      <c r="I855" s="38"/>
      <c r="J855" s="38"/>
      <c r="K855" s="38"/>
      <c r="L855" s="38"/>
      <c r="M855" s="38"/>
      <c r="N855" s="38"/>
      <c r="O855" s="38"/>
      <c r="P855" s="38"/>
      <c r="Q855" s="38"/>
    </row>
    <row r="856" spans="6:17" x14ac:dyDescent="0.2">
      <c r="F856" s="38"/>
      <c r="G856" s="38"/>
      <c r="H856" s="38"/>
      <c r="I856" s="38"/>
      <c r="J856" s="38"/>
      <c r="K856" s="38"/>
      <c r="L856" s="38"/>
      <c r="M856" s="38"/>
      <c r="N856" s="38"/>
      <c r="O856" s="38"/>
      <c r="P856" s="38"/>
      <c r="Q856" s="38"/>
    </row>
    <row r="857" spans="6:17" x14ac:dyDescent="0.2">
      <c r="F857" s="38"/>
      <c r="G857" s="38"/>
      <c r="H857" s="38"/>
      <c r="I857" s="38"/>
      <c r="J857" s="38"/>
      <c r="K857" s="38"/>
      <c r="L857" s="38"/>
      <c r="M857" s="38"/>
      <c r="N857" s="38"/>
      <c r="O857" s="38"/>
      <c r="P857" s="38"/>
      <c r="Q857" s="38"/>
    </row>
    <row r="858" spans="6:17" x14ac:dyDescent="0.2">
      <c r="F858" s="38"/>
      <c r="G858" s="38"/>
      <c r="H858" s="38"/>
      <c r="I858" s="38"/>
      <c r="J858" s="38"/>
      <c r="K858" s="38"/>
      <c r="L858" s="38"/>
      <c r="M858" s="38"/>
      <c r="N858" s="38"/>
      <c r="O858" s="38"/>
      <c r="P858" s="38"/>
      <c r="Q858" s="38"/>
    </row>
    <row r="859" spans="6:17" x14ac:dyDescent="0.2">
      <c r="F859" s="38"/>
      <c r="G859" s="38"/>
      <c r="H859" s="38"/>
      <c r="I859" s="38"/>
      <c r="J859" s="38"/>
      <c r="K859" s="38"/>
      <c r="L859" s="38"/>
      <c r="M859" s="38"/>
      <c r="N859" s="38"/>
      <c r="O859" s="38"/>
      <c r="P859" s="38"/>
      <c r="Q859" s="38"/>
    </row>
    <row r="860" spans="6:17" x14ac:dyDescent="0.2">
      <c r="F860" s="38"/>
      <c r="G860" s="38"/>
      <c r="H860" s="38"/>
      <c r="I860" s="38"/>
      <c r="J860" s="38"/>
      <c r="K860" s="38"/>
      <c r="L860" s="38"/>
      <c r="M860" s="38"/>
      <c r="N860" s="38"/>
      <c r="O860" s="38"/>
      <c r="P860" s="38"/>
      <c r="Q860" s="38"/>
    </row>
    <row r="861" spans="6:17" x14ac:dyDescent="0.2">
      <c r="F861" s="38"/>
      <c r="G861" s="38"/>
      <c r="H861" s="38"/>
      <c r="I861" s="38"/>
      <c r="J861" s="38"/>
      <c r="K861" s="38"/>
      <c r="L861" s="38"/>
      <c r="M861" s="38"/>
      <c r="N861" s="38"/>
      <c r="O861" s="38"/>
      <c r="P861" s="38"/>
      <c r="Q861" s="38"/>
    </row>
    <row r="862" spans="6:17" x14ac:dyDescent="0.2">
      <c r="F862" s="38"/>
      <c r="G862" s="38"/>
      <c r="H862" s="38"/>
      <c r="I862" s="38"/>
      <c r="J862" s="38"/>
      <c r="K862" s="38"/>
      <c r="L862" s="38"/>
      <c r="M862" s="38"/>
      <c r="N862" s="38"/>
      <c r="O862" s="38"/>
      <c r="P862" s="38"/>
      <c r="Q862" s="38"/>
    </row>
    <row r="863" spans="6:17" x14ac:dyDescent="0.2">
      <c r="F863" s="38"/>
      <c r="G863" s="38"/>
      <c r="H863" s="38"/>
      <c r="I863" s="38"/>
      <c r="J863" s="38"/>
      <c r="K863" s="38"/>
      <c r="L863" s="38"/>
      <c r="M863" s="38"/>
      <c r="N863" s="38"/>
      <c r="O863" s="38"/>
      <c r="P863" s="38"/>
      <c r="Q863" s="38"/>
    </row>
    <row r="864" spans="6:17" x14ac:dyDescent="0.2">
      <c r="F864" s="38"/>
      <c r="G864" s="38"/>
      <c r="H864" s="38"/>
      <c r="I864" s="38"/>
      <c r="J864" s="38"/>
      <c r="K864" s="38"/>
      <c r="L864" s="38"/>
      <c r="M864" s="38"/>
      <c r="N864" s="38"/>
      <c r="O864" s="38"/>
      <c r="P864" s="38"/>
      <c r="Q864" s="38"/>
    </row>
    <row r="865" spans="6:17" x14ac:dyDescent="0.2">
      <c r="F865" s="38"/>
      <c r="G865" s="38"/>
      <c r="H865" s="38"/>
      <c r="I865" s="38"/>
      <c r="J865" s="38"/>
      <c r="K865" s="38"/>
      <c r="L865" s="38"/>
      <c r="M865" s="38"/>
      <c r="N865" s="38"/>
      <c r="O865" s="38"/>
      <c r="P865" s="38"/>
      <c r="Q865" s="38"/>
    </row>
    <row r="866" spans="6:17" x14ac:dyDescent="0.2">
      <c r="F866" s="38"/>
      <c r="G866" s="38"/>
      <c r="H866" s="38"/>
      <c r="I866" s="38"/>
      <c r="J866" s="38"/>
      <c r="K866" s="38"/>
      <c r="L866" s="38"/>
      <c r="M866" s="38"/>
      <c r="N866" s="38"/>
      <c r="O866" s="38"/>
      <c r="P866" s="38"/>
      <c r="Q866" s="38"/>
    </row>
    <row r="867" spans="6:17" x14ac:dyDescent="0.2">
      <c r="F867" s="38"/>
      <c r="G867" s="38"/>
      <c r="H867" s="38"/>
      <c r="I867" s="38"/>
      <c r="J867" s="38"/>
      <c r="K867" s="38"/>
      <c r="L867" s="38"/>
      <c r="M867" s="38"/>
      <c r="N867" s="38"/>
      <c r="O867" s="38"/>
      <c r="P867" s="38"/>
      <c r="Q867" s="38"/>
    </row>
    <row r="868" spans="6:17" x14ac:dyDescent="0.2">
      <c r="F868" s="38"/>
      <c r="G868" s="38"/>
      <c r="H868" s="38"/>
      <c r="I868" s="38"/>
      <c r="J868" s="38"/>
      <c r="K868" s="38"/>
      <c r="L868" s="38"/>
      <c r="M868" s="38"/>
      <c r="N868" s="38"/>
      <c r="O868" s="38"/>
      <c r="P868" s="38"/>
      <c r="Q868" s="38"/>
    </row>
    <row r="869" spans="6:17" x14ac:dyDescent="0.2">
      <c r="F869" s="38"/>
      <c r="G869" s="38"/>
      <c r="H869" s="38"/>
      <c r="I869" s="38"/>
      <c r="J869" s="38"/>
      <c r="K869" s="38"/>
      <c r="L869" s="38"/>
      <c r="M869" s="38"/>
      <c r="N869" s="38"/>
      <c r="O869" s="38"/>
      <c r="P869" s="38"/>
      <c r="Q869" s="38"/>
    </row>
    <row r="870" spans="6:17" x14ac:dyDescent="0.2">
      <c r="F870" s="38"/>
      <c r="G870" s="38"/>
      <c r="H870" s="38"/>
      <c r="I870" s="38"/>
      <c r="J870" s="38"/>
      <c r="K870" s="38"/>
      <c r="L870" s="38"/>
      <c r="M870" s="38"/>
      <c r="N870" s="38"/>
      <c r="O870" s="38"/>
      <c r="P870" s="38"/>
      <c r="Q870" s="38"/>
    </row>
    <row r="871" spans="6:17" x14ac:dyDescent="0.2">
      <c r="F871" s="38"/>
      <c r="G871" s="38"/>
      <c r="H871" s="38"/>
      <c r="I871" s="38"/>
      <c r="J871" s="38"/>
      <c r="K871" s="38"/>
      <c r="L871" s="38"/>
      <c r="M871" s="38"/>
      <c r="N871" s="38"/>
      <c r="O871" s="38"/>
      <c r="P871" s="38"/>
      <c r="Q871" s="38"/>
    </row>
    <row r="872" spans="6:17" x14ac:dyDescent="0.2">
      <c r="F872" s="38"/>
      <c r="G872" s="38"/>
      <c r="H872" s="38"/>
      <c r="I872" s="38"/>
      <c r="J872" s="38"/>
      <c r="K872" s="38"/>
      <c r="L872" s="38"/>
      <c r="M872" s="38"/>
      <c r="N872" s="38"/>
      <c r="O872" s="38"/>
      <c r="P872" s="38"/>
      <c r="Q872" s="38"/>
    </row>
    <row r="873" spans="6:17" x14ac:dyDescent="0.2">
      <c r="F873" s="38"/>
      <c r="G873" s="38"/>
      <c r="H873" s="38"/>
      <c r="I873" s="38"/>
      <c r="J873" s="38"/>
      <c r="K873" s="38"/>
      <c r="L873" s="38"/>
      <c r="M873" s="38"/>
      <c r="N873" s="38"/>
      <c r="O873" s="38"/>
      <c r="P873" s="38"/>
      <c r="Q873" s="38"/>
    </row>
    <row r="874" spans="6:17" x14ac:dyDescent="0.2">
      <c r="F874" s="38"/>
      <c r="G874" s="38"/>
      <c r="H874" s="38"/>
      <c r="I874" s="38"/>
      <c r="J874" s="38"/>
      <c r="K874" s="38"/>
      <c r="L874" s="38"/>
      <c r="M874" s="38"/>
      <c r="N874" s="38"/>
      <c r="O874" s="38"/>
      <c r="P874" s="38"/>
      <c r="Q874" s="38"/>
    </row>
    <row r="875" spans="6:17" x14ac:dyDescent="0.2">
      <c r="F875" s="38"/>
      <c r="G875" s="38"/>
      <c r="H875" s="38"/>
      <c r="I875" s="38"/>
      <c r="J875" s="38"/>
      <c r="K875" s="38"/>
      <c r="L875" s="38"/>
      <c r="M875" s="38"/>
      <c r="N875" s="38"/>
      <c r="O875" s="38"/>
      <c r="P875" s="38"/>
      <c r="Q875" s="38"/>
    </row>
    <row r="876" spans="6:17" x14ac:dyDescent="0.2">
      <c r="F876" s="38"/>
      <c r="G876" s="38"/>
      <c r="H876" s="38"/>
      <c r="I876" s="38"/>
      <c r="J876" s="38"/>
      <c r="K876" s="38"/>
      <c r="L876" s="38"/>
      <c r="M876" s="38"/>
      <c r="N876" s="38"/>
      <c r="O876" s="38"/>
      <c r="P876" s="38"/>
      <c r="Q876" s="38"/>
    </row>
    <row r="877" spans="6:17" x14ac:dyDescent="0.2">
      <c r="F877" s="38"/>
      <c r="G877" s="38"/>
      <c r="H877" s="38"/>
      <c r="I877" s="38"/>
      <c r="J877" s="38"/>
      <c r="K877" s="38"/>
      <c r="L877" s="38"/>
      <c r="M877" s="38"/>
      <c r="N877" s="38"/>
      <c r="O877" s="38"/>
      <c r="P877" s="38"/>
      <c r="Q877" s="38"/>
    </row>
    <row r="878" spans="6:17" x14ac:dyDescent="0.2">
      <c r="F878" s="38"/>
      <c r="G878" s="38"/>
      <c r="H878" s="38"/>
      <c r="I878" s="38"/>
      <c r="J878" s="38"/>
      <c r="K878" s="38"/>
      <c r="L878" s="38"/>
      <c r="M878" s="38"/>
      <c r="N878" s="38"/>
      <c r="O878" s="38"/>
      <c r="P878" s="38"/>
      <c r="Q878" s="38"/>
    </row>
    <row r="879" spans="6:17" x14ac:dyDescent="0.2">
      <c r="F879" s="38"/>
      <c r="G879" s="38"/>
      <c r="H879" s="38"/>
      <c r="I879" s="38"/>
      <c r="J879" s="38"/>
      <c r="K879" s="38"/>
      <c r="L879" s="38"/>
      <c r="M879" s="38"/>
      <c r="N879" s="38"/>
      <c r="O879" s="38"/>
      <c r="P879" s="38"/>
      <c r="Q879" s="38"/>
    </row>
    <row r="880" spans="6:17" x14ac:dyDescent="0.2">
      <c r="F880" s="38"/>
      <c r="G880" s="38"/>
      <c r="H880" s="38"/>
      <c r="I880" s="38"/>
      <c r="J880" s="38"/>
      <c r="K880" s="38"/>
      <c r="L880" s="38"/>
      <c r="M880" s="38"/>
      <c r="N880" s="38"/>
      <c r="O880" s="38"/>
      <c r="P880" s="38"/>
      <c r="Q880" s="38"/>
    </row>
    <row r="881" spans="6:17" x14ac:dyDescent="0.2">
      <c r="F881" s="38"/>
      <c r="G881" s="38"/>
      <c r="H881" s="38"/>
      <c r="I881" s="38"/>
      <c r="J881" s="38"/>
      <c r="K881" s="38"/>
      <c r="L881" s="38"/>
      <c r="M881" s="38"/>
      <c r="N881" s="38"/>
      <c r="O881" s="38"/>
      <c r="P881" s="38"/>
      <c r="Q881" s="38"/>
    </row>
    <row r="882" spans="6:17" x14ac:dyDescent="0.2">
      <c r="F882" s="38"/>
      <c r="G882" s="38"/>
      <c r="H882" s="38"/>
      <c r="I882" s="38"/>
      <c r="J882" s="38"/>
      <c r="K882" s="38"/>
      <c r="L882" s="38"/>
      <c r="M882" s="38"/>
      <c r="N882" s="38"/>
      <c r="O882" s="38"/>
      <c r="P882" s="38"/>
      <c r="Q882" s="38"/>
    </row>
    <row r="883" spans="6:17" x14ac:dyDescent="0.2">
      <c r="F883" s="38"/>
      <c r="G883" s="38"/>
      <c r="H883" s="38"/>
      <c r="I883" s="38"/>
      <c r="J883" s="38"/>
      <c r="K883" s="38"/>
      <c r="L883" s="38"/>
      <c r="M883" s="38"/>
      <c r="N883" s="38"/>
      <c r="O883" s="38"/>
      <c r="P883" s="38"/>
      <c r="Q883" s="38"/>
    </row>
    <row r="884" spans="6:17" x14ac:dyDescent="0.2">
      <c r="F884" s="38"/>
      <c r="G884" s="38"/>
      <c r="H884" s="38"/>
      <c r="I884" s="38"/>
      <c r="J884" s="38"/>
      <c r="K884" s="38"/>
      <c r="L884" s="38"/>
      <c r="M884" s="38"/>
      <c r="N884" s="38"/>
      <c r="O884" s="38"/>
      <c r="P884" s="38"/>
      <c r="Q884" s="38"/>
    </row>
    <row r="885" spans="6:17" x14ac:dyDescent="0.2">
      <c r="F885" s="38"/>
      <c r="G885" s="38"/>
      <c r="H885" s="38"/>
      <c r="I885" s="38"/>
      <c r="J885" s="38"/>
      <c r="K885" s="38"/>
      <c r="L885" s="38"/>
      <c r="M885" s="38"/>
      <c r="N885" s="38"/>
      <c r="O885" s="38"/>
      <c r="P885" s="38"/>
      <c r="Q885" s="38"/>
    </row>
    <row r="886" spans="6:17" x14ac:dyDescent="0.2">
      <c r="F886" s="38"/>
      <c r="G886" s="38"/>
      <c r="H886" s="38"/>
      <c r="I886" s="38"/>
      <c r="J886" s="38"/>
      <c r="K886" s="38"/>
      <c r="L886" s="38"/>
      <c r="M886" s="38"/>
      <c r="N886" s="38"/>
      <c r="O886" s="38"/>
      <c r="P886" s="38"/>
      <c r="Q886" s="38"/>
    </row>
    <row r="887" spans="6:17" x14ac:dyDescent="0.2">
      <c r="F887" s="38"/>
      <c r="G887" s="38"/>
      <c r="H887" s="38"/>
      <c r="I887" s="38"/>
      <c r="J887" s="38"/>
      <c r="K887" s="38"/>
      <c r="L887" s="38"/>
      <c r="M887" s="38"/>
      <c r="N887" s="38"/>
      <c r="O887" s="38"/>
      <c r="P887" s="38"/>
      <c r="Q887" s="38"/>
    </row>
    <row r="888" spans="6:17" x14ac:dyDescent="0.2">
      <c r="F888" s="38"/>
      <c r="G888" s="38"/>
      <c r="H888" s="38"/>
      <c r="I888" s="38"/>
      <c r="J888" s="38"/>
      <c r="K888" s="38"/>
      <c r="L888" s="38"/>
      <c r="M888" s="38"/>
      <c r="N888" s="38"/>
      <c r="O888" s="38"/>
      <c r="P888" s="38"/>
      <c r="Q888" s="38"/>
    </row>
    <row r="889" spans="6:17" x14ac:dyDescent="0.2">
      <c r="F889" s="38"/>
      <c r="G889" s="38"/>
      <c r="H889" s="38"/>
      <c r="I889" s="38"/>
      <c r="J889" s="38"/>
      <c r="K889" s="38"/>
      <c r="L889" s="38"/>
      <c r="M889" s="38"/>
      <c r="N889" s="38"/>
      <c r="O889" s="38"/>
      <c r="P889" s="38"/>
      <c r="Q889" s="38"/>
    </row>
    <row r="890" spans="6:17" x14ac:dyDescent="0.2">
      <c r="F890" s="38"/>
      <c r="G890" s="38"/>
      <c r="H890" s="38"/>
      <c r="I890" s="38"/>
      <c r="J890" s="38"/>
      <c r="K890" s="38"/>
      <c r="L890" s="38"/>
      <c r="M890" s="38"/>
      <c r="N890" s="38"/>
      <c r="O890" s="38"/>
      <c r="P890" s="38"/>
      <c r="Q890" s="38"/>
    </row>
    <row r="891" spans="6:17" x14ac:dyDescent="0.2">
      <c r="F891" s="38"/>
      <c r="G891" s="38"/>
      <c r="H891" s="38"/>
      <c r="I891" s="38"/>
      <c r="J891" s="38"/>
      <c r="K891" s="38"/>
      <c r="L891" s="38"/>
      <c r="M891" s="38"/>
      <c r="N891" s="38"/>
      <c r="O891" s="38"/>
      <c r="P891" s="38"/>
      <c r="Q891" s="38"/>
    </row>
    <row r="892" spans="6:17" x14ac:dyDescent="0.2">
      <c r="F892" s="38"/>
      <c r="G892" s="38"/>
      <c r="H892" s="38"/>
      <c r="I892" s="38"/>
      <c r="J892" s="38"/>
      <c r="K892" s="38"/>
      <c r="L892" s="38"/>
      <c r="M892" s="38"/>
      <c r="N892" s="38"/>
      <c r="O892" s="38"/>
      <c r="P892" s="38"/>
      <c r="Q892" s="38"/>
    </row>
    <row r="893" spans="6:17" x14ac:dyDescent="0.2">
      <c r="F893" s="38"/>
      <c r="G893" s="38"/>
      <c r="H893" s="38"/>
      <c r="I893" s="38"/>
      <c r="J893" s="38"/>
      <c r="K893" s="38"/>
      <c r="L893" s="38"/>
      <c r="M893" s="38"/>
      <c r="N893" s="38"/>
      <c r="O893" s="38"/>
      <c r="P893" s="38"/>
      <c r="Q893" s="38"/>
    </row>
    <row r="894" spans="6:17" x14ac:dyDescent="0.2">
      <c r="F894" s="38"/>
      <c r="G894" s="38"/>
      <c r="H894" s="38"/>
      <c r="I894" s="38"/>
      <c r="J894" s="38"/>
      <c r="K894" s="38"/>
      <c r="L894" s="38"/>
      <c r="M894" s="38"/>
      <c r="N894" s="38"/>
      <c r="O894" s="38"/>
      <c r="P894" s="38"/>
      <c r="Q894" s="38"/>
    </row>
    <row r="895" spans="6:17" x14ac:dyDescent="0.2">
      <c r="F895" s="38"/>
      <c r="G895" s="38"/>
      <c r="H895" s="38"/>
      <c r="I895" s="38"/>
      <c r="J895" s="38"/>
      <c r="K895" s="38"/>
      <c r="L895" s="38"/>
      <c r="M895" s="38"/>
      <c r="N895" s="38"/>
      <c r="O895" s="38"/>
      <c r="P895" s="38"/>
      <c r="Q895" s="38"/>
    </row>
    <row r="896" spans="6:17" x14ac:dyDescent="0.2">
      <c r="F896" s="38"/>
      <c r="G896" s="38"/>
      <c r="H896" s="38"/>
      <c r="I896" s="38"/>
      <c r="J896" s="38"/>
      <c r="K896" s="38"/>
      <c r="L896" s="38"/>
      <c r="M896" s="38"/>
      <c r="N896" s="38"/>
      <c r="O896" s="38"/>
      <c r="P896" s="38"/>
      <c r="Q896" s="38"/>
    </row>
    <row r="897" spans="6:17" x14ac:dyDescent="0.2">
      <c r="F897" s="38"/>
      <c r="G897" s="38"/>
      <c r="H897" s="38"/>
      <c r="I897" s="38"/>
      <c r="J897" s="38"/>
      <c r="K897" s="38"/>
      <c r="L897" s="38"/>
      <c r="M897" s="38"/>
      <c r="N897" s="38"/>
      <c r="O897" s="38"/>
      <c r="P897" s="38"/>
      <c r="Q897" s="38"/>
    </row>
    <row r="898" spans="6:17" x14ac:dyDescent="0.2">
      <c r="F898" s="38"/>
      <c r="G898" s="38"/>
      <c r="H898" s="38"/>
      <c r="I898" s="38"/>
      <c r="J898" s="38"/>
      <c r="K898" s="38"/>
      <c r="L898" s="38"/>
      <c r="M898" s="38"/>
      <c r="N898" s="38"/>
      <c r="O898" s="38"/>
      <c r="P898" s="38"/>
      <c r="Q898" s="38"/>
    </row>
    <row r="899" spans="6:17" x14ac:dyDescent="0.2">
      <c r="F899" s="38"/>
      <c r="G899" s="38"/>
      <c r="H899" s="38"/>
      <c r="I899" s="38"/>
      <c r="J899" s="38"/>
      <c r="K899" s="38"/>
      <c r="L899" s="38"/>
      <c r="M899" s="38"/>
      <c r="N899" s="38"/>
      <c r="O899" s="38"/>
      <c r="P899" s="38"/>
      <c r="Q899" s="38"/>
    </row>
    <row r="900" spans="6:17" x14ac:dyDescent="0.2">
      <c r="F900" s="38"/>
      <c r="G900" s="38"/>
      <c r="H900" s="38"/>
      <c r="I900" s="38"/>
      <c r="J900" s="38"/>
      <c r="K900" s="38"/>
      <c r="L900" s="38"/>
      <c r="M900" s="38"/>
      <c r="N900" s="38"/>
      <c r="O900" s="38"/>
      <c r="P900" s="38"/>
      <c r="Q900" s="38"/>
    </row>
    <row r="901" spans="6:17" x14ac:dyDescent="0.2">
      <c r="F901" s="38"/>
      <c r="G901" s="38"/>
      <c r="H901" s="38"/>
      <c r="I901" s="38"/>
      <c r="J901" s="38"/>
      <c r="K901" s="38"/>
      <c r="L901" s="38"/>
      <c r="M901" s="38"/>
      <c r="N901" s="38"/>
      <c r="O901" s="38"/>
      <c r="P901" s="38"/>
      <c r="Q901" s="38"/>
    </row>
    <row r="902" spans="6:17" x14ac:dyDescent="0.2">
      <c r="F902" s="38"/>
      <c r="G902" s="38"/>
      <c r="H902" s="38"/>
      <c r="I902" s="38"/>
      <c r="J902" s="38"/>
      <c r="K902" s="38"/>
      <c r="L902" s="38"/>
      <c r="M902" s="38"/>
      <c r="N902" s="38"/>
      <c r="O902" s="38"/>
      <c r="P902" s="38"/>
      <c r="Q902" s="38"/>
    </row>
    <row r="903" spans="6:17" x14ac:dyDescent="0.2">
      <c r="F903" s="38"/>
      <c r="G903" s="38"/>
      <c r="H903" s="38"/>
      <c r="I903" s="38"/>
      <c r="J903" s="38"/>
      <c r="K903" s="38"/>
      <c r="L903" s="38"/>
      <c r="M903" s="38"/>
      <c r="N903" s="38"/>
      <c r="O903" s="38"/>
      <c r="P903" s="38"/>
      <c r="Q903" s="38"/>
    </row>
    <row r="904" spans="6:17" x14ac:dyDescent="0.2">
      <c r="F904" s="38"/>
      <c r="G904" s="38"/>
      <c r="H904" s="38"/>
      <c r="I904" s="38"/>
      <c r="J904" s="38"/>
      <c r="K904" s="38"/>
      <c r="L904" s="38"/>
      <c r="M904" s="38"/>
      <c r="N904" s="38"/>
      <c r="O904" s="38"/>
      <c r="P904" s="38"/>
      <c r="Q904" s="38"/>
    </row>
    <row r="905" spans="6:17" x14ac:dyDescent="0.2">
      <c r="F905" s="38"/>
      <c r="G905" s="38"/>
      <c r="H905" s="38"/>
      <c r="I905" s="38"/>
      <c r="J905" s="38"/>
      <c r="K905" s="38"/>
      <c r="L905" s="38"/>
      <c r="M905" s="38"/>
      <c r="N905" s="38"/>
      <c r="O905" s="38"/>
      <c r="P905" s="38"/>
      <c r="Q905" s="38"/>
    </row>
    <row r="906" spans="6:17" x14ac:dyDescent="0.2">
      <c r="F906" s="38"/>
      <c r="G906" s="38"/>
      <c r="H906" s="38"/>
      <c r="I906" s="38"/>
      <c r="J906" s="38"/>
      <c r="K906" s="38"/>
      <c r="L906" s="38"/>
      <c r="M906" s="38"/>
      <c r="N906" s="38"/>
      <c r="O906" s="38"/>
      <c r="P906" s="38"/>
      <c r="Q906" s="38"/>
    </row>
    <row r="907" spans="6:17" x14ac:dyDescent="0.2">
      <c r="F907" s="38"/>
      <c r="G907" s="38"/>
      <c r="H907" s="38"/>
      <c r="I907" s="38"/>
      <c r="J907" s="38"/>
      <c r="K907" s="38"/>
      <c r="L907" s="38"/>
      <c r="M907" s="38"/>
      <c r="N907" s="38"/>
      <c r="O907" s="38"/>
      <c r="P907" s="38"/>
      <c r="Q907" s="38"/>
    </row>
    <row r="908" spans="6:17" x14ac:dyDescent="0.2">
      <c r="F908" s="38"/>
      <c r="G908" s="38"/>
      <c r="H908" s="38"/>
      <c r="I908" s="38"/>
      <c r="J908" s="38"/>
      <c r="K908" s="38"/>
      <c r="L908" s="38"/>
      <c r="M908" s="38"/>
      <c r="N908" s="38"/>
      <c r="O908" s="38"/>
      <c r="P908" s="38"/>
      <c r="Q908" s="38"/>
    </row>
    <row r="909" spans="6:17" x14ac:dyDescent="0.2">
      <c r="F909" s="38"/>
      <c r="G909" s="38"/>
      <c r="H909" s="38"/>
      <c r="I909" s="38"/>
      <c r="J909" s="38"/>
      <c r="K909" s="38"/>
      <c r="L909" s="38"/>
      <c r="M909" s="38"/>
      <c r="N909" s="38"/>
      <c r="O909" s="38"/>
      <c r="P909" s="38"/>
      <c r="Q909" s="38"/>
    </row>
    <row r="910" spans="6:17" x14ac:dyDescent="0.2">
      <c r="F910" s="38"/>
      <c r="G910" s="38"/>
      <c r="H910" s="38"/>
      <c r="I910" s="38"/>
      <c r="J910" s="38"/>
      <c r="K910" s="38"/>
      <c r="L910" s="38"/>
      <c r="M910" s="38"/>
      <c r="N910" s="38"/>
      <c r="O910" s="38"/>
      <c r="P910" s="38"/>
      <c r="Q910" s="38"/>
    </row>
    <row r="911" spans="6:17" x14ac:dyDescent="0.2">
      <c r="F911" s="38"/>
      <c r="G911" s="38"/>
      <c r="H911" s="38"/>
      <c r="I911" s="38"/>
      <c r="J911" s="38"/>
      <c r="K911" s="38"/>
      <c r="L911" s="38"/>
      <c r="M911" s="38"/>
      <c r="N911" s="38"/>
      <c r="O911" s="38"/>
      <c r="P911" s="38"/>
      <c r="Q911" s="38"/>
    </row>
    <row r="912" spans="6:17" x14ac:dyDescent="0.2">
      <c r="F912" s="38"/>
      <c r="G912" s="38"/>
      <c r="H912" s="38"/>
      <c r="I912" s="38"/>
      <c r="J912" s="38"/>
      <c r="K912" s="38"/>
      <c r="L912" s="38"/>
      <c r="M912" s="38"/>
      <c r="N912" s="38"/>
      <c r="O912" s="38"/>
      <c r="P912" s="38"/>
      <c r="Q912" s="38"/>
    </row>
    <row r="913" spans="6:17" x14ac:dyDescent="0.2">
      <c r="F913" s="38"/>
      <c r="G913" s="38"/>
      <c r="H913" s="38"/>
      <c r="I913" s="38"/>
      <c r="J913" s="38"/>
      <c r="K913" s="38"/>
      <c r="L913" s="38"/>
      <c r="M913" s="38"/>
      <c r="N913" s="38"/>
      <c r="O913" s="38"/>
      <c r="P913" s="38"/>
      <c r="Q913" s="38"/>
    </row>
    <row r="914" spans="6:17" x14ac:dyDescent="0.2">
      <c r="F914" s="38"/>
      <c r="G914" s="38"/>
      <c r="H914" s="38"/>
      <c r="I914" s="38"/>
      <c r="J914" s="38"/>
      <c r="K914" s="38"/>
      <c r="L914" s="38"/>
      <c r="M914" s="38"/>
      <c r="N914" s="38"/>
      <c r="O914" s="38"/>
      <c r="P914" s="38"/>
      <c r="Q914" s="38"/>
    </row>
    <row r="915" spans="6:17" x14ac:dyDescent="0.2">
      <c r="F915" s="38"/>
      <c r="G915" s="38"/>
      <c r="H915" s="38"/>
      <c r="I915" s="38"/>
      <c r="J915" s="38"/>
      <c r="K915" s="38"/>
      <c r="L915" s="38"/>
      <c r="M915" s="38"/>
      <c r="N915" s="38"/>
      <c r="O915" s="38"/>
      <c r="P915" s="38"/>
      <c r="Q915" s="38"/>
    </row>
    <row r="916" spans="6:17" x14ac:dyDescent="0.2">
      <c r="F916" s="38"/>
      <c r="G916" s="38"/>
      <c r="H916" s="38"/>
      <c r="I916" s="38"/>
      <c r="J916" s="38"/>
      <c r="K916" s="38"/>
      <c r="L916" s="38"/>
      <c r="M916" s="38"/>
      <c r="N916" s="38"/>
      <c r="O916" s="38"/>
      <c r="P916" s="38"/>
      <c r="Q916" s="38"/>
    </row>
    <row r="917" spans="6:17" x14ac:dyDescent="0.2">
      <c r="F917" s="38"/>
      <c r="G917" s="38"/>
      <c r="H917" s="38"/>
      <c r="I917" s="38"/>
      <c r="J917" s="38"/>
      <c r="K917" s="38"/>
      <c r="L917" s="38"/>
      <c r="M917" s="38"/>
      <c r="N917" s="38"/>
      <c r="O917" s="38"/>
      <c r="P917" s="38"/>
      <c r="Q917" s="38"/>
    </row>
    <row r="918" spans="6:17" x14ac:dyDescent="0.2">
      <c r="F918" s="38"/>
      <c r="G918" s="38"/>
      <c r="H918" s="38"/>
      <c r="I918" s="38"/>
      <c r="J918" s="38"/>
      <c r="K918" s="38"/>
      <c r="L918" s="38"/>
      <c r="M918" s="38"/>
      <c r="N918" s="38"/>
      <c r="O918" s="38"/>
      <c r="P918" s="38"/>
      <c r="Q918" s="38"/>
    </row>
    <row r="919" spans="6:17" x14ac:dyDescent="0.2">
      <c r="F919" s="38"/>
      <c r="G919" s="38"/>
      <c r="H919" s="38"/>
      <c r="I919" s="38"/>
      <c r="J919" s="38"/>
      <c r="K919" s="38"/>
      <c r="L919" s="38"/>
      <c r="M919" s="38"/>
      <c r="N919" s="38"/>
      <c r="O919" s="38"/>
      <c r="P919" s="38"/>
      <c r="Q919" s="38"/>
    </row>
    <row r="920" spans="6:17" x14ac:dyDescent="0.2">
      <c r="F920" s="38"/>
      <c r="G920" s="38"/>
      <c r="H920" s="38"/>
      <c r="I920" s="38"/>
      <c r="J920" s="38"/>
      <c r="K920" s="38"/>
      <c r="L920" s="38"/>
      <c r="M920" s="38"/>
      <c r="N920" s="38"/>
      <c r="O920" s="38"/>
      <c r="P920" s="38"/>
      <c r="Q920" s="38"/>
    </row>
    <row r="921" spans="6:17" x14ac:dyDescent="0.2">
      <c r="F921" s="38"/>
      <c r="G921" s="38"/>
      <c r="H921" s="38"/>
      <c r="I921" s="38"/>
      <c r="J921" s="38"/>
      <c r="K921" s="38"/>
      <c r="L921" s="38"/>
      <c r="M921" s="38"/>
      <c r="N921" s="38"/>
      <c r="O921" s="38"/>
      <c r="P921" s="38"/>
      <c r="Q921" s="38"/>
    </row>
    <row r="922" spans="6:17" x14ac:dyDescent="0.2">
      <c r="F922" s="38"/>
      <c r="G922" s="38"/>
      <c r="H922" s="38"/>
      <c r="I922" s="38"/>
      <c r="J922" s="38"/>
      <c r="K922" s="38"/>
      <c r="L922" s="38"/>
      <c r="M922" s="38"/>
      <c r="N922" s="38"/>
      <c r="O922" s="38"/>
      <c r="P922" s="38"/>
      <c r="Q922" s="38"/>
    </row>
    <row r="923" spans="6:17" x14ac:dyDescent="0.2">
      <c r="F923" s="38"/>
      <c r="G923" s="38"/>
      <c r="H923" s="38"/>
      <c r="I923" s="38"/>
      <c r="J923" s="38"/>
      <c r="K923" s="38"/>
      <c r="L923" s="38"/>
      <c r="M923" s="38"/>
      <c r="N923" s="38"/>
      <c r="O923" s="38"/>
      <c r="P923" s="38"/>
      <c r="Q923" s="38"/>
    </row>
    <row r="924" spans="6:17" x14ac:dyDescent="0.2">
      <c r="F924" s="38"/>
      <c r="G924" s="38"/>
      <c r="H924" s="38"/>
      <c r="I924" s="38"/>
      <c r="J924" s="38"/>
      <c r="K924" s="38"/>
      <c r="L924" s="38"/>
      <c r="M924" s="38"/>
      <c r="N924" s="38"/>
      <c r="O924" s="38"/>
      <c r="P924" s="38"/>
      <c r="Q924" s="38"/>
    </row>
    <row r="925" spans="6:17" x14ac:dyDescent="0.2">
      <c r="F925" s="38"/>
      <c r="G925" s="38"/>
      <c r="H925" s="38"/>
      <c r="I925" s="38"/>
      <c r="J925" s="38"/>
      <c r="K925" s="38"/>
      <c r="L925" s="38"/>
      <c r="M925" s="38"/>
      <c r="N925" s="38"/>
      <c r="O925" s="38"/>
      <c r="P925" s="38"/>
      <c r="Q925" s="38"/>
    </row>
    <row r="926" spans="6:17" x14ac:dyDescent="0.2">
      <c r="F926" s="38"/>
      <c r="G926" s="38"/>
      <c r="H926" s="38"/>
      <c r="I926" s="38"/>
      <c r="J926" s="38"/>
      <c r="K926" s="38"/>
      <c r="L926" s="38"/>
      <c r="M926" s="38"/>
      <c r="N926" s="38"/>
      <c r="O926" s="38"/>
      <c r="P926" s="38"/>
      <c r="Q926" s="38"/>
    </row>
    <row r="927" spans="6:17" x14ac:dyDescent="0.2">
      <c r="F927" s="38"/>
      <c r="G927" s="38"/>
      <c r="H927" s="38"/>
      <c r="I927" s="38"/>
      <c r="J927" s="38"/>
      <c r="K927" s="38"/>
      <c r="L927" s="38"/>
      <c r="M927" s="38"/>
      <c r="N927" s="38"/>
      <c r="O927" s="38"/>
      <c r="P927" s="38"/>
      <c r="Q927" s="38"/>
    </row>
    <row r="928" spans="6:17" x14ac:dyDescent="0.2">
      <c r="F928" s="38"/>
      <c r="G928" s="38"/>
      <c r="H928" s="38"/>
      <c r="I928" s="38"/>
      <c r="J928" s="38"/>
      <c r="K928" s="38"/>
      <c r="L928" s="38"/>
      <c r="M928" s="38"/>
      <c r="N928" s="38"/>
      <c r="O928" s="38"/>
      <c r="P928" s="38"/>
      <c r="Q928" s="38"/>
    </row>
    <row r="929" spans="6:17" x14ac:dyDescent="0.2">
      <c r="F929" s="38"/>
      <c r="G929" s="38"/>
      <c r="H929" s="38"/>
      <c r="I929" s="38"/>
      <c r="J929" s="38"/>
      <c r="K929" s="38"/>
      <c r="L929" s="38"/>
      <c r="M929" s="38"/>
      <c r="N929" s="38"/>
      <c r="O929" s="38"/>
      <c r="P929" s="38"/>
      <c r="Q929" s="38"/>
    </row>
    <row r="930" spans="6:17" x14ac:dyDescent="0.2">
      <c r="F930" s="38"/>
      <c r="G930" s="38"/>
      <c r="H930" s="38"/>
      <c r="I930" s="38"/>
      <c r="J930" s="38"/>
      <c r="K930" s="38"/>
      <c r="L930" s="38"/>
      <c r="M930" s="38"/>
      <c r="N930" s="38"/>
      <c r="O930" s="38"/>
      <c r="P930" s="38"/>
      <c r="Q930" s="38"/>
    </row>
    <row r="931" spans="6:17" x14ac:dyDescent="0.2">
      <c r="F931" s="38"/>
      <c r="G931" s="38"/>
      <c r="H931" s="38"/>
      <c r="I931" s="38"/>
      <c r="J931" s="38"/>
      <c r="K931" s="38"/>
      <c r="L931" s="38"/>
      <c r="M931" s="38"/>
      <c r="N931" s="38"/>
      <c r="O931" s="38"/>
      <c r="P931" s="38"/>
      <c r="Q931" s="38"/>
    </row>
    <row r="932" spans="6:17" x14ac:dyDescent="0.2">
      <c r="F932" s="38"/>
      <c r="G932" s="38"/>
      <c r="H932" s="38"/>
      <c r="I932" s="38"/>
      <c r="J932" s="38"/>
      <c r="K932" s="38"/>
      <c r="L932" s="38"/>
      <c r="M932" s="38"/>
      <c r="N932" s="38"/>
      <c r="O932" s="38"/>
      <c r="P932" s="38"/>
      <c r="Q932" s="38"/>
    </row>
    <row r="933" spans="6:17" x14ac:dyDescent="0.2">
      <c r="F933" s="38"/>
      <c r="G933" s="38"/>
      <c r="H933" s="38"/>
      <c r="I933" s="38"/>
      <c r="J933" s="38"/>
      <c r="K933" s="38"/>
      <c r="L933" s="38"/>
      <c r="M933" s="38"/>
      <c r="N933" s="38"/>
      <c r="O933" s="38"/>
      <c r="P933" s="38"/>
      <c r="Q933" s="38"/>
    </row>
    <row r="934" spans="6:17" x14ac:dyDescent="0.2">
      <c r="F934" s="38"/>
      <c r="G934" s="38"/>
      <c r="H934" s="38"/>
      <c r="I934" s="38"/>
      <c r="J934" s="38"/>
      <c r="K934" s="38"/>
      <c r="L934" s="38"/>
      <c r="M934" s="38"/>
      <c r="N934" s="38"/>
      <c r="O934" s="38"/>
      <c r="P934" s="38"/>
      <c r="Q934" s="38"/>
    </row>
    <row r="935" spans="6:17" x14ac:dyDescent="0.2">
      <c r="F935" s="38"/>
      <c r="G935" s="38"/>
      <c r="H935" s="38"/>
      <c r="I935" s="38"/>
      <c r="J935" s="38"/>
      <c r="K935" s="38"/>
      <c r="L935" s="38"/>
      <c r="M935" s="38"/>
      <c r="N935" s="38"/>
      <c r="O935" s="38"/>
      <c r="P935" s="38"/>
      <c r="Q935" s="38"/>
    </row>
    <row r="936" spans="6:17" x14ac:dyDescent="0.2">
      <c r="F936" s="38"/>
      <c r="G936" s="38"/>
      <c r="H936" s="38"/>
      <c r="I936" s="38"/>
      <c r="J936" s="38"/>
      <c r="K936" s="38"/>
      <c r="L936" s="38"/>
      <c r="M936" s="38"/>
      <c r="N936" s="38"/>
      <c r="O936" s="38"/>
      <c r="P936" s="38"/>
      <c r="Q936" s="38"/>
    </row>
    <row r="937" spans="6:17" x14ac:dyDescent="0.2">
      <c r="F937" s="38"/>
      <c r="G937" s="38"/>
      <c r="H937" s="38"/>
      <c r="I937" s="38"/>
      <c r="J937" s="38"/>
      <c r="K937" s="38"/>
      <c r="L937" s="38"/>
      <c r="M937" s="38"/>
      <c r="N937" s="38"/>
      <c r="O937" s="38"/>
      <c r="P937" s="38"/>
      <c r="Q937" s="38"/>
    </row>
    <row r="938" spans="6:17" x14ac:dyDescent="0.2">
      <c r="F938" s="38"/>
      <c r="G938" s="38"/>
      <c r="H938" s="38"/>
      <c r="I938" s="38"/>
      <c r="J938" s="38"/>
      <c r="K938" s="38"/>
      <c r="L938" s="38"/>
      <c r="M938" s="38"/>
      <c r="N938" s="38"/>
      <c r="O938" s="38"/>
      <c r="P938" s="38"/>
      <c r="Q938" s="38"/>
    </row>
    <row r="939" spans="6:17" x14ac:dyDescent="0.2">
      <c r="F939" s="38"/>
      <c r="G939" s="38"/>
      <c r="H939" s="38"/>
      <c r="I939" s="38"/>
      <c r="J939" s="38"/>
      <c r="K939" s="38"/>
      <c r="L939" s="38"/>
      <c r="M939" s="38"/>
      <c r="N939" s="38"/>
      <c r="O939" s="38"/>
      <c r="P939" s="38"/>
      <c r="Q939" s="38"/>
    </row>
    <row r="940" spans="6:17" x14ac:dyDescent="0.2">
      <c r="F940" s="38"/>
      <c r="G940" s="38"/>
      <c r="H940" s="38"/>
      <c r="I940" s="38"/>
      <c r="J940" s="38"/>
      <c r="K940" s="38"/>
      <c r="L940" s="38"/>
      <c r="M940" s="38"/>
      <c r="N940" s="38"/>
      <c r="O940" s="38"/>
      <c r="P940" s="38"/>
      <c r="Q940" s="38"/>
    </row>
    <row r="941" spans="6:17" x14ac:dyDescent="0.2">
      <c r="F941" s="38"/>
      <c r="G941" s="38"/>
      <c r="H941" s="38"/>
      <c r="I941" s="38"/>
      <c r="J941" s="38"/>
      <c r="K941" s="38"/>
      <c r="L941" s="38"/>
      <c r="M941" s="38"/>
      <c r="N941" s="38"/>
      <c r="O941" s="38"/>
      <c r="P941" s="38"/>
      <c r="Q941" s="38"/>
    </row>
    <row r="942" spans="6:17" x14ac:dyDescent="0.2">
      <c r="F942" s="38"/>
      <c r="G942" s="38"/>
      <c r="H942" s="38"/>
      <c r="I942" s="38"/>
      <c r="J942" s="38"/>
      <c r="K942" s="38"/>
      <c r="L942" s="38"/>
      <c r="M942" s="38"/>
      <c r="N942" s="38"/>
      <c r="O942" s="38"/>
      <c r="P942" s="38"/>
      <c r="Q942" s="38"/>
    </row>
    <row r="943" spans="6:17" x14ac:dyDescent="0.2">
      <c r="F943" s="38"/>
      <c r="G943" s="38"/>
      <c r="H943" s="38"/>
      <c r="I943" s="38"/>
      <c r="J943" s="38"/>
      <c r="K943" s="38"/>
      <c r="L943" s="38"/>
      <c r="M943" s="38"/>
      <c r="N943" s="38"/>
      <c r="O943" s="38"/>
      <c r="P943" s="38"/>
      <c r="Q943" s="38"/>
    </row>
    <row r="944" spans="6:17" x14ac:dyDescent="0.2">
      <c r="F944" s="38"/>
      <c r="G944" s="38"/>
      <c r="H944" s="38"/>
      <c r="I944" s="38"/>
      <c r="J944" s="38"/>
      <c r="K944" s="38"/>
      <c r="L944" s="38"/>
      <c r="M944" s="38"/>
      <c r="N944" s="38"/>
      <c r="O944" s="38"/>
      <c r="P944" s="38"/>
      <c r="Q944" s="38"/>
    </row>
    <row r="945" spans="6:17" x14ac:dyDescent="0.2">
      <c r="F945" s="38"/>
      <c r="G945" s="38"/>
      <c r="H945" s="38"/>
      <c r="I945" s="38"/>
      <c r="J945" s="38"/>
      <c r="K945" s="38"/>
      <c r="L945" s="38"/>
      <c r="M945" s="38"/>
      <c r="N945" s="38"/>
      <c r="O945" s="38"/>
      <c r="P945" s="38"/>
      <c r="Q945" s="38"/>
    </row>
    <row r="946" spans="6:17" x14ac:dyDescent="0.2">
      <c r="F946" s="38"/>
      <c r="G946" s="38"/>
      <c r="H946" s="38"/>
      <c r="I946" s="38"/>
      <c r="J946" s="38"/>
      <c r="K946" s="38"/>
      <c r="L946" s="38"/>
      <c r="M946" s="38"/>
      <c r="N946" s="38"/>
      <c r="O946" s="38"/>
      <c r="P946" s="38"/>
      <c r="Q946" s="38"/>
    </row>
    <row r="947" spans="6:17" x14ac:dyDescent="0.2">
      <c r="F947" s="38"/>
      <c r="G947" s="38"/>
      <c r="H947" s="38"/>
      <c r="I947" s="38"/>
      <c r="J947" s="38"/>
      <c r="K947" s="38"/>
      <c r="L947" s="38"/>
      <c r="M947" s="38"/>
      <c r="N947" s="38"/>
      <c r="O947" s="38"/>
      <c r="P947" s="38"/>
      <c r="Q947" s="38"/>
    </row>
    <row r="948" spans="6:17" x14ac:dyDescent="0.2">
      <c r="F948" s="38"/>
      <c r="G948" s="38"/>
      <c r="H948" s="38"/>
      <c r="I948" s="38"/>
      <c r="J948" s="38"/>
      <c r="K948" s="38"/>
      <c r="L948" s="38"/>
      <c r="M948" s="38"/>
      <c r="N948" s="38"/>
      <c r="O948" s="38"/>
      <c r="P948" s="38"/>
      <c r="Q948" s="38"/>
    </row>
    <row r="949" spans="6:17" x14ac:dyDescent="0.2">
      <c r="F949" s="38"/>
      <c r="G949" s="38"/>
      <c r="H949" s="38"/>
      <c r="I949" s="38"/>
      <c r="J949" s="38"/>
      <c r="K949" s="38"/>
      <c r="L949" s="38"/>
      <c r="M949" s="38"/>
      <c r="N949" s="38"/>
      <c r="O949" s="38"/>
      <c r="P949" s="38"/>
      <c r="Q949" s="38"/>
    </row>
    <row r="950" spans="6:17" x14ac:dyDescent="0.2">
      <c r="F950" s="38"/>
      <c r="G950" s="38"/>
      <c r="H950" s="38"/>
      <c r="I950" s="38"/>
      <c r="J950" s="38"/>
      <c r="K950" s="38"/>
      <c r="L950" s="38"/>
      <c r="M950" s="38"/>
      <c r="N950" s="38"/>
      <c r="O950" s="38"/>
      <c r="P950" s="38"/>
      <c r="Q950" s="38"/>
    </row>
    <row r="951" spans="6:17" x14ac:dyDescent="0.2">
      <c r="F951" s="38"/>
      <c r="G951" s="38"/>
      <c r="H951" s="38"/>
      <c r="I951" s="38"/>
      <c r="J951" s="38"/>
      <c r="K951" s="38"/>
      <c r="L951" s="38"/>
      <c r="M951" s="38"/>
      <c r="N951" s="38"/>
      <c r="O951" s="38"/>
      <c r="P951" s="38"/>
      <c r="Q951" s="38"/>
    </row>
    <row r="952" spans="6:17" x14ac:dyDescent="0.2">
      <c r="F952" s="38"/>
      <c r="G952" s="38"/>
      <c r="H952" s="38"/>
      <c r="I952" s="38"/>
      <c r="J952" s="38"/>
      <c r="K952" s="38"/>
      <c r="L952" s="38"/>
      <c r="M952" s="38"/>
      <c r="N952" s="38"/>
      <c r="O952" s="38"/>
      <c r="P952" s="38"/>
      <c r="Q952" s="38"/>
    </row>
    <row r="953" spans="6:17" x14ac:dyDescent="0.2">
      <c r="F953" s="38"/>
      <c r="G953" s="38"/>
      <c r="H953" s="38"/>
      <c r="I953" s="38"/>
      <c r="J953" s="38"/>
      <c r="K953" s="38"/>
      <c r="L953" s="38"/>
      <c r="M953" s="38"/>
      <c r="N953" s="38"/>
      <c r="O953" s="38"/>
      <c r="P953" s="38"/>
      <c r="Q953" s="38"/>
    </row>
    <row r="954" spans="6:17" x14ac:dyDescent="0.2">
      <c r="F954" s="38"/>
      <c r="G954" s="38"/>
      <c r="H954" s="38"/>
      <c r="I954" s="38"/>
      <c r="J954" s="38"/>
      <c r="K954" s="38"/>
      <c r="L954" s="38"/>
      <c r="M954" s="38"/>
      <c r="N954" s="38"/>
      <c r="O954" s="38"/>
      <c r="P954" s="38"/>
      <c r="Q954" s="38"/>
    </row>
    <row r="955" spans="6:17" x14ac:dyDescent="0.2">
      <c r="F955" s="38"/>
      <c r="G955" s="38"/>
      <c r="H955" s="38"/>
      <c r="I955" s="38"/>
      <c r="J955" s="38"/>
      <c r="K955" s="38"/>
      <c r="L955" s="38"/>
      <c r="M955" s="38"/>
      <c r="N955" s="38"/>
      <c r="O955" s="38"/>
      <c r="P955" s="38"/>
      <c r="Q955" s="38"/>
    </row>
    <row r="956" spans="6:17" x14ac:dyDescent="0.2">
      <c r="F956" s="38"/>
      <c r="G956" s="38"/>
      <c r="H956" s="38"/>
      <c r="I956" s="38"/>
      <c r="J956" s="38"/>
      <c r="K956" s="38"/>
      <c r="L956" s="38"/>
      <c r="M956" s="38"/>
      <c r="N956" s="38"/>
      <c r="O956" s="38"/>
      <c r="P956" s="38"/>
      <c r="Q956" s="38"/>
    </row>
    <row r="957" spans="6:17" x14ac:dyDescent="0.2">
      <c r="F957" s="38"/>
      <c r="G957" s="38"/>
      <c r="H957" s="38"/>
      <c r="I957" s="38"/>
      <c r="J957" s="38"/>
      <c r="K957" s="38"/>
      <c r="L957" s="38"/>
      <c r="M957" s="38"/>
      <c r="N957" s="38"/>
      <c r="O957" s="38"/>
      <c r="P957" s="38"/>
      <c r="Q957" s="38"/>
    </row>
    <row r="958" spans="6:17" x14ac:dyDescent="0.2">
      <c r="F958" s="38"/>
      <c r="G958" s="38"/>
      <c r="H958" s="38"/>
      <c r="I958" s="38"/>
      <c r="J958" s="38"/>
      <c r="K958" s="38"/>
      <c r="L958" s="38"/>
      <c r="M958" s="38"/>
      <c r="N958" s="38"/>
      <c r="O958" s="38"/>
      <c r="P958" s="38"/>
      <c r="Q958" s="38"/>
    </row>
    <row r="959" spans="6:17" x14ac:dyDescent="0.2">
      <c r="F959" s="38"/>
      <c r="G959" s="38"/>
      <c r="H959" s="38"/>
      <c r="I959" s="38"/>
      <c r="J959" s="38"/>
      <c r="K959" s="38"/>
      <c r="L959" s="38"/>
      <c r="M959" s="38"/>
      <c r="N959" s="38"/>
      <c r="O959" s="38"/>
      <c r="P959" s="38"/>
      <c r="Q959" s="38"/>
    </row>
    <row r="960" spans="6:17" x14ac:dyDescent="0.2">
      <c r="F960" s="38"/>
      <c r="G960" s="38"/>
      <c r="H960" s="38"/>
      <c r="I960" s="38"/>
      <c r="J960" s="38"/>
      <c r="K960" s="38"/>
      <c r="L960" s="38"/>
      <c r="M960" s="38"/>
      <c r="N960" s="38"/>
      <c r="O960" s="38"/>
      <c r="P960" s="38"/>
      <c r="Q960" s="38"/>
    </row>
    <row r="961" spans="6:17" x14ac:dyDescent="0.2">
      <c r="F961" s="38"/>
      <c r="G961" s="38"/>
      <c r="H961" s="38"/>
      <c r="I961" s="38"/>
      <c r="J961" s="38"/>
      <c r="K961" s="38"/>
      <c r="L961" s="38"/>
      <c r="M961" s="38"/>
      <c r="N961" s="38"/>
      <c r="O961" s="38"/>
      <c r="P961" s="38"/>
      <c r="Q961" s="38"/>
    </row>
    <row r="962" spans="6:17" x14ac:dyDescent="0.2">
      <c r="F962" s="38"/>
      <c r="G962" s="38"/>
      <c r="H962" s="38"/>
      <c r="I962" s="38"/>
      <c r="J962" s="38"/>
      <c r="K962" s="38"/>
      <c r="L962" s="38"/>
      <c r="M962" s="38"/>
      <c r="N962" s="38"/>
      <c r="O962" s="38"/>
      <c r="P962" s="38"/>
      <c r="Q962" s="38"/>
    </row>
    <row r="963" spans="6:17" x14ac:dyDescent="0.2">
      <c r="F963" s="38"/>
      <c r="G963" s="38"/>
      <c r="H963" s="38"/>
      <c r="I963" s="38"/>
      <c r="J963" s="38"/>
      <c r="K963" s="38"/>
      <c r="L963" s="38"/>
      <c r="M963" s="38"/>
      <c r="N963" s="38"/>
      <c r="O963" s="38"/>
      <c r="P963" s="38"/>
      <c r="Q963" s="38"/>
    </row>
    <row r="964" spans="6:17" x14ac:dyDescent="0.2">
      <c r="F964" s="38"/>
      <c r="G964" s="38"/>
      <c r="H964" s="38"/>
      <c r="I964" s="38"/>
      <c r="J964" s="38"/>
      <c r="K964" s="38"/>
      <c r="L964" s="38"/>
      <c r="M964" s="38"/>
      <c r="N964" s="38"/>
      <c r="O964" s="38"/>
      <c r="P964" s="38"/>
      <c r="Q964" s="38"/>
    </row>
    <row r="965" spans="6:17" x14ac:dyDescent="0.2">
      <c r="F965" s="38"/>
      <c r="G965" s="38"/>
      <c r="H965" s="38"/>
      <c r="I965" s="38"/>
      <c r="J965" s="38"/>
      <c r="K965" s="38"/>
      <c r="L965" s="38"/>
      <c r="M965" s="38"/>
      <c r="N965" s="38"/>
      <c r="O965" s="38"/>
      <c r="P965" s="38"/>
      <c r="Q965" s="38"/>
    </row>
    <row r="966" spans="6:17" x14ac:dyDescent="0.2">
      <c r="F966" s="38"/>
      <c r="G966" s="38"/>
      <c r="H966" s="38"/>
      <c r="I966" s="38"/>
      <c r="J966" s="38"/>
      <c r="K966" s="38"/>
      <c r="L966" s="38"/>
      <c r="M966" s="38"/>
      <c r="N966" s="38"/>
      <c r="O966" s="38"/>
      <c r="P966" s="38"/>
      <c r="Q966" s="38"/>
    </row>
    <row r="967" spans="6:17" x14ac:dyDescent="0.2">
      <c r="F967" s="38"/>
      <c r="G967" s="38"/>
      <c r="H967" s="38"/>
      <c r="I967" s="38"/>
      <c r="J967" s="38"/>
      <c r="K967" s="38"/>
      <c r="L967" s="38"/>
      <c r="M967" s="38"/>
      <c r="N967" s="38"/>
      <c r="O967" s="38"/>
      <c r="P967" s="38"/>
      <c r="Q967" s="38"/>
    </row>
    <row r="968" spans="6:17" x14ac:dyDescent="0.2">
      <c r="F968" s="38"/>
      <c r="G968" s="38"/>
      <c r="H968" s="38"/>
      <c r="I968" s="38"/>
      <c r="J968" s="38"/>
      <c r="K968" s="38"/>
      <c r="L968" s="38"/>
      <c r="M968" s="38"/>
      <c r="N968" s="38"/>
      <c r="O968" s="38"/>
      <c r="P968" s="38"/>
      <c r="Q968" s="38"/>
    </row>
    <row r="969" spans="6:17" x14ac:dyDescent="0.2">
      <c r="F969" s="38"/>
      <c r="G969" s="38"/>
      <c r="H969" s="38"/>
      <c r="I969" s="38"/>
      <c r="J969" s="38"/>
      <c r="K969" s="38"/>
      <c r="L969" s="38"/>
      <c r="M969" s="38"/>
      <c r="N969" s="38"/>
      <c r="O969" s="38"/>
      <c r="P969" s="38"/>
      <c r="Q969" s="38"/>
    </row>
    <row r="970" spans="6:17" x14ac:dyDescent="0.2">
      <c r="F970" s="38"/>
      <c r="G970" s="38"/>
      <c r="H970" s="38"/>
      <c r="I970" s="38"/>
      <c r="J970" s="38"/>
      <c r="K970" s="38"/>
      <c r="L970" s="38"/>
      <c r="M970" s="38"/>
      <c r="N970" s="38"/>
      <c r="O970" s="38"/>
      <c r="P970" s="38"/>
      <c r="Q970" s="38"/>
    </row>
    <row r="971" spans="6:17" x14ac:dyDescent="0.2">
      <c r="F971" s="38"/>
      <c r="G971" s="38"/>
      <c r="H971" s="38"/>
      <c r="I971" s="38"/>
      <c r="J971" s="38"/>
      <c r="K971" s="38"/>
      <c r="L971" s="38"/>
      <c r="M971" s="38"/>
      <c r="N971" s="38"/>
      <c r="O971" s="38"/>
      <c r="P971" s="38"/>
      <c r="Q971" s="38"/>
    </row>
    <row r="972" spans="6:17" x14ac:dyDescent="0.2">
      <c r="F972" s="38"/>
      <c r="G972" s="38"/>
      <c r="H972" s="38"/>
      <c r="I972" s="38"/>
      <c r="J972" s="38"/>
      <c r="K972" s="38"/>
      <c r="L972" s="38"/>
      <c r="M972" s="38"/>
      <c r="N972" s="38"/>
      <c r="O972" s="38"/>
      <c r="P972" s="38"/>
      <c r="Q972" s="38"/>
    </row>
    <row r="973" spans="6:17" x14ac:dyDescent="0.2">
      <c r="F973" s="38"/>
      <c r="G973" s="38"/>
      <c r="H973" s="38"/>
      <c r="I973" s="38"/>
      <c r="J973" s="38"/>
      <c r="K973" s="38"/>
      <c r="L973" s="38"/>
      <c r="M973" s="38"/>
      <c r="N973" s="38"/>
      <c r="O973" s="38"/>
      <c r="P973" s="38"/>
      <c r="Q973" s="38"/>
    </row>
    <row r="974" spans="6:17" x14ac:dyDescent="0.2">
      <c r="F974" s="38"/>
      <c r="G974" s="38"/>
      <c r="H974" s="38"/>
      <c r="I974" s="38"/>
      <c r="J974" s="38"/>
      <c r="K974" s="38"/>
      <c r="L974" s="38"/>
      <c r="M974" s="38"/>
      <c r="N974" s="38"/>
      <c r="O974" s="38"/>
      <c r="P974" s="38"/>
      <c r="Q974" s="38"/>
    </row>
    <row r="975" spans="6:17" x14ac:dyDescent="0.2">
      <c r="F975" s="38"/>
      <c r="G975" s="38"/>
      <c r="H975" s="38"/>
      <c r="I975" s="38"/>
      <c r="J975" s="38"/>
      <c r="K975" s="38"/>
      <c r="L975" s="38"/>
      <c r="M975" s="38"/>
      <c r="N975" s="38"/>
      <c r="O975" s="38"/>
      <c r="P975" s="38"/>
      <c r="Q975" s="38"/>
    </row>
    <row r="976" spans="6:17" x14ac:dyDescent="0.2">
      <c r="F976" s="38"/>
      <c r="G976" s="38"/>
      <c r="H976" s="38"/>
      <c r="I976" s="38"/>
      <c r="J976" s="38"/>
      <c r="K976" s="38"/>
      <c r="L976" s="38"/>
      <c r="M976" s="38"/>
      <c r="N976" s="38"/>
      <c r="O976" s="38"/>
      <c r="P976" s="38"/>
      <c r="Q976" s="38"/>
    </row>
    <row r="977" spans="6:17" x14ac:dyDescent="0.2">
      <c r="F977" s="38"/>
      <c r="G977" s="38"/>
      <c r="H977" s="38"/>
      <c r="I977" s="38"/>
      <c r="J977" s="38"/>
      <c r="K977" s="38"/>
      <c r="L977" s="38"/>
      <c r="M977" s="38"/>
      <c r="N977" s="38"/>
      <c r="O977" s="38"/>
      <c r="P977" s="38"/>
      <c r="Q977" s="38"/>
    </row>
    <row r="978" spans="6:17" x14ac:dyDescent="0.2">
      <c r="F978" s="38"/>
      <c r="G978" s="38"/>
      <c r="H978" s="38"/>
      <c r="I978" s="38"/>
      <c r="J978" s="38"/>
      <c r="K978" s="38"/>
      <c r="L978" s="38"/>
      <c r="M978" s="38"/>
      <c r="N978" s="38"/>
      <c r="O978" s="38"/>
      <c r="P978" s="38"/>
      <c r="Q978" s="38"/>
    </row>
    <row r="979" spans="6:17" x14ac:dyDescent="0.2">
      <c r="F979" s="38"/>
      <c r="G979" s="38"/>
      <c r="H979" s="38"/>
      <c r="I979" s="38"/>
      <c r="J979" s="38"/>
      <c r="K979" s="38"/>
      <c r="L979" s="38"/>
      <c r="M979" s="38"/>
      <c r="N979" s="38"/>
      <c r="O979" s="38"/>
      <c r="P979" s="38"/>
      <c r="Q979" s="38"/>
    </row>
    <row r="980" spans="6:17" x14ac:dyDescent="0.2">
      <c r="F980" s="38"/>
      <c r="G980" s="38"/>
      <c r="H980" s="38"/>
      <c r="I980" s="38"/>
      <c r="J980" s="38"/>
      <c r="K980" s="38"/>
      <c r="L980" s="38"/>
      <c r="M980" s="38"/>
      <c r="N980" s="38"/>
      <c r="O980" s="38"/>
      <c r="P980" s="38"/>
      <c r="Q980" s="38"/>
    </row>
    <row r="981" spans="6:17" x14ac:dyDescent="0.2">
      <c r="F981" s="38"/>
      <c r="G981" s="38"/>
      <c r="H981" s="38"/>
      <c r="I981" s="38"/>
      <c r="J981" s="38"/>
      <c r="K981" s="38"/>
      <c r="L981" s="38"/>
      <c r="M981" s="38"/>
      <c r="N981" s="38"/>
      <c r="O981" s="38"/>
      <c r="P981" s="38"/>
      <c r="Q981" s="38"/>
    </row>
    <row r="982" spans="6:17" x14ac:dyDescent="0.2">
      <c r="F982" s="38"/>
      <c r="G982" s="38"/>
      <c r="H982" s="38"/>
      <c r="I982" s="38"/>
      <c r="J982" s="38"/>
      <c r="K982" s="38"/>
      <c r="L982" s="38"/>
      <c r="M982" s="38"/>
      <c r="N982" s="38"/>
      <c r="O982" s="38"/>
      <c r="P982" s="38"/>
      <c r="Q982" s="38"/>
    </row>
    <row r="983" spans="6:17" x14ac:dyDescent="0.2">
      <c r="F983" s="38"/>
      <c r="G983" s="38"/>
      <c r="H983" s="38"/>
      <c r="I983" s="38"/>
      <c r="J983" s="38"/>
      <c r="K983" s="38"/>
      <c r="L983" s="38"/>
      <c r="M983" s="38"/>
      <c r="N983" s="38"/>
      <c r="O983" s="38"/>
      <c r="P983" s="38"/>
      <c r="Q983" s="38"/>
    </row>
    <row r="984" spans="6:17" x14ac:dyDescent="0.2">
      <c r="F984" s="38"/>
      <c r="G984" s="38"/>
      <c r="H984" s="38"/>
      <c r="I984" s="38"/>
      <c r="J984" s="38"/>
      <c r="K984" s="38"/>
      <c r="L984" s="38"/>
      <c r="M984" s="38"/>
      <c r="N984" s="38"/>
      <c r="O984" s="38"/>
      <c r="P984" s="38"/>
      <c r="Q984" s="38"/>
    </row>
    <row r="985" spans="6:17" x14ac:dyDescent="0.2">
      <c r="F985" s="38"/>
      <c r="G985" s="38"/>
      <c r="H985" s="38"/>
      <c r="I985" s="38"/>
      <c r="J985" s="38"/>
      <c r="K985" s="38"/>
      <c r="L985" s="38"/>
      <c r="M985" s="38"/>
      <c r="N985" s="38"/>
      <c r="O985" s="38"/>
      <c r="P985" s="38"/>
      <c r="Q985" s="38"/>
    </row>
    <row r="986" spans="6:17" x14ac:dyDescent="0.2">
      <c r="F986" s="38"/>
      <c r="G986" s="38"/>
      <c r="H986" s="38"/>
      <c r="I986" s="38"/>
      <c r="J986" s="38"/>
      <c r="K986" s="38"/>
      <c r="L986" s="38"/>
      <c r="M986" s="38"/>
      <c r="N986" s="38"/>
      <c r="O986" s="38"/>
      <c r="P986" s="38"/>
      <c r="Q986" s="38"/>
    </row>
    <row r="987" spans="6:17" x14ac:dyDescent="0.2">
      <c r="F987" s="38"/>
      <c r="G987" s="38"/>
      <c r="H987" s="38"/>
      <c r="I987" s="38"/>
      <c r="J987" s="38"/>
      <c r="K987" s="38"/>
      <c r="L987" s="38"/>
      <c r="M987" s="38"/>
      <c r="N987" s="38"/>
      <c r="O987" s="38"/>
      <c r="P987" s="38"/>
      <c r="Q987" s="38"/>
    </row>
    <row r="988" spans="6:17" x14ac:dyDescent="0.2">
      <c r="F988" s="38"/>
      <c r="G988" s="38"/>
      <c r="H988" s="38"/>
      <c r="I988" s="38"/>
      <c r="J988" s="38"/>
      <c r="K988" s="38"/>
      <c r="L988" s="38"/>
      <c r="M988" s="38"/>
      <c r="N988" s="38"/>
      <c r="O988" s="38"/>
      <c r="P988" s="38"/>
      <c r="Q988" s="38"/>
    </row>
    <row r="989" spans="6:17" x14ac:dyDescent="0.2">
      <c r="F989" s="38"/>
      <c r="G989" s="38"/>
      <c r="H989" s="38"/>
      <c r="I989" s="38"/>
      <c r="J989" s="38"/>
      <c r="K989" s="38"/>
      <c r="L989" s="38"/>
      <c r="M989" s="38"/>
      <c r="N989" s="38"/>
      <c r="O989" s="38"/>
      <c r="P989" s="38"/>
      <c r="Q989" s="38"/>
    </row>
    <row r="990" spans="6:17" x14ac:dyDescent="0.2">
      <c r="F990" s="38"/>
      <c r="G990" s="38"/>
      <c r="H990" s="38"/>
      <c r="I990" s="38"/>
      <c r="J990" s="38"/>
      <c r="K990" s="38"/>
      <c r="L990" s="38"/>
      <c r="M990" s="38"/>
      <c r="N990" s="38"/>
      <c r="O990" s="38"/>
      <c r="P990" s="38"/>
      <c r="Q990" s="38"/>
    </row>
    <row r="991" spans="6:17" x14ac:dyDescent="0.2">
      <c r="F991" s="38"/>
      <c r="G991" s="38"/>
      <c r="H991" s="38"/>
      <c r="I991" s="38"/>
      <c r="J991" s="38"/>
      <c r="K991" s="38"/>
      <c r="L991" s="38"/>
      <c r="M991" s="38"/>
      <c r="N991" s="38"/>
      <c r="O991" s="38"/>
      <c r="P991" s="38"/>
      <c r="Q991" s="38"/>
    </row>
    <row r="992" spans="6:17" x14ac:dyDescent="0.2">
      <c r="F992" s="38"/>
      <c r="G992" s="38"/>
      <c r="H992" s="38"/>
      <c r="I992" s="38"/>
      <c r="J992" s="38"/>
      <c r="K992" s="38"/>
      <c r="L992" s="38"/>
      <c r="M992" s="38"/>
      <c r="N992" s="38"/>
      <c r="O992" s="38"/>
      <c r="P992" s="38"/>
      <c r="Q992" s="38"/>
    </row>
    <row r="993" spans="6:17" x14ac:dyDescent="0.2">
      <c r="F993" s="38"/>
      <c r="G993" s="38"/>
      <c r="H993" s="38"/>
      <c r="I993" s="38"/>
      <c r="J993" s="38"/>
      <c r="K993" s="38"/>
      <c r="L993" s="38"/>
      <c r="M993" s="38"/>
      <c r="N993" s="38"/>
      <c r="O993" s="38"/>
      <c r="P993" s="38"/>
      <c r="Q993" s="38"/>
    </row>
    <row r="994" spans="6:17" x14ac:dyDescent="0.2">
      <c r="F994" s="38"/>
      <c r="G994" s="38"/>
      <c r="H994" s="38"/>
      <c r="I994" s="38"/>
      <c r="J994" s="38"/>
      <c r="K994" s="38"/>
      <c r="L994" s="38"/>
      <c r="M994" s="38"/>
      <c r="N994" s="38"/>
      <c r="O994" s="38"/>
      <c r="P994" s="38"/>
      <c r="Q994" s="38"/>
    </row>
    <row r="995" spans="6:17" x14ac:dyDescent="0.2">
      <c r="F995" s="38"/>
      <c r="G995" s="38"/>
      <c r="H995" s="38"/>
      <c r="I995" s="38"/>
      <c r="J995" s="38"/>
      <c r="K995" s="38"/>
      <c r="L995" s="38"/>
      <c r="M995" s="38"/>
      <c r="N995" s="38"/>
      <c r="O995" s="38"/>
      <c r="P995" s="38"/>
      <c r="Q995" s="38"/>
    </row>
    <row r="996" spans="6:17" x14ac:dyDescent="0.2">
      <c r="F996" s="38"/>
      <c r="G996" s="38"/>
      <c r="H996" s="38"/>
      <c r="I996" s="38"/>
      <c r="J996" s="38"/>
      <c r="K996" s="38"/>
      <c r="L996" s="38"/>
      <c r="M996" s="38"/>
      <c r="N996" s="38"/>
      <c r="O996" s="38"/>
      <c r="P996" s="38"/>
      <c r="Q996" s="38"/>
    </row>
    <row r="997" spans="6:17" x14ac:dyDescent="0.2">
      <c r="F997" s="38"/>
      <c r="G997" s="38"/>
      <c r="H997" s="38"/>
      <c r="I997" s="38"/>
      <c r="J997" s="38"/>
      <c r="K997" s="38"/>
      <c r="L997" s="38"/>
      <c r="M997" s="38"/>
      <c r="N997" s="38"/>
      <c r="O997" s="38"/>
      <c r="P997" s="38"/>
      <c r="Q997" s="38"/>
    </row>
    <row r="998" spans="6:17" x14ac:dyDescent="0.2">
      <c r="F998" s="38"/>
      <c r="G998" s="38"/>
      <c r="H998" s="38"/>
      <c r="I998" s="38"/>
      <c r="J998" s="38"/>
      <c r="K998" s="38"/>
      <c r="L998" s="38"/>
      <c r="M998" s="38"/>
      <c r="N998" s="38"/>
      <c r="O998" s="38"/>
      <c r="P998" s="38"/>
      <c r="Q998" s="38"/>
    </row>
    <row r="999" spans="6:17" x14ac:dyDescent="0.2">
      <c r="F999" s="38"/>
      <c r="G999" s="38"/>
      <c r="H999" s="38"/>
      <c r="I999" s="38"/>
      <c r="J999" s="38"/>
      <c r="K999" s="38"/>
      <c r="L999" s="38"/>
      <c r="M999" s="38"/>
      <c r="N999" s="38"/>
      <c r="O999" s="38"/>
      <c r="P999" s="38"/>
      <c r="Q999" s="38"/>
    </row>
    <row r="1000" spans="6:17" x14ac:dyDescent="0.2">
      <c r="F1000" s="38"/>
      <c r="G1000" s="38"/>
      <c r="H1000" s="38"/>
      <c r="I1000" s="38"/>
      <c r="J1000" s="38"/>
      <c r="K1000" s="38"/>
      <c r="L1000" s="38"/>
      <c r="M1000" s="38"/>
      <c r="N1000" s="38"/>
      <c r="O1000" s="38"/>
      <c r="P1000" s="38"/>
      <c r="Q1000" s="38"/>
    </row>
    <row r="1001" spans="6:17" x14ac:dyDescent="0.2">
      <c r="F1001" s="38"/>
      <c r="G1001" s="38"/>
      <c r="H1001" s="38"/>
      <c r="I1001" s="38"/>
      <c r="J1001" s="38"/>
      <c r="K1001" s="38"/>
      <c r="L1001" s="38"/>
      <c r="M1001" s="38"/>
      <c r="N1001" s="38"/>
      <c r="O1001" s="38"/>
      <c r="P1001" s="38"/>
      <c r="Q1001" s="38"/>
    </row>
    <row r="1002" spans="6:17" x14ac:dyDescent="0.2">
      <c r="F1002" s="38"/>
      <c r="G1002" s="38"/>
      <c r="H1002" s="38"/>
      <c r="I1002" s="38"/>
      <c r="J1002" s="38"/>
      <c r="K1002" s="38"/>
      <c r="L1002" s="38"/>
      <c r="M1002" s="38"/>
      <c r="N1002" s="38"/>
      <c r="O1002" s="38"/>
      <c r="P1002" s="38"/>
      <c r="Q1002" s="38"/>
    </row>
    <row r="1003" spans="6:17" x14ac:dyDescent="0.2">
      <c r="F1003" s="38"/>
      <c r="G1003" s="38"/>
      <c r="H1003" s="38"/>
      <c r="I1003" s="38"/>
      <c r="J1003" s="38"/>
      <c r="K1003" s="38"/>
      <c r="L1003" s="38"/>
      <c r="M1003" s="38"/>
      <c r="N1003" s="38"/>
      <c r="O1003" s="38"/>
      <c r="P1003" s="38"/>
      <c r="Q1003" s="38"/>
    </row>
    <row r="1004" spans="6:17" x14ac:dyDescent="0.2">
      <c r="F1004" s="38"/>
      <c r="G1004" s="38"/>
      <c r="H1004" s="38"/>
      <c r="I1004" s="38"/>
      <c r="J1004" s="38"/>
      <c r="K1004" s="38"/>
      <c r="L1004" s="38"/>
      <c r="M1004" s="38"/>
      <c r="N1004" s="38"/>
      <c r="O1004" s="38"/>
      <c r="P1004" s="38"/>
      <c r="Q1004" s="38"/>
    </row>
    <row r="1005" spans="6:17" x14ac:dyDescent="0.2">
      <c r="F1005" s="38"/>
      <c r="G1005" s="38"/>
      <c r="H1005" s="38"/>
      <c r="I1005" s="38"/>
      <c r="J1005" s="38"/>
      <c r="K1005" s="38"/>
      <c r="L1005" s="38"/>
      <c r="M1005" s="38"/>
      <c r="N1005" s="38"/>
      <c r="O1005" s="38"/>
      <c r="P1005" s="38"/>
      <c r="Q1005" s="38"/>
    </row>
    <row r="1006" spans="6:17" x14ac:dyDescent="0.2">
      <c r="F1006" s="38"/>
      <c r="G1006" s="38"/>
      <c r="H1006" s="38"/>
      <c r="I1006" s="38"/>
      <c r="J1006" s="38"/>
      <c r="K1006" s="38"/>
      <c r="L1006" s="38"/>
      <c r="M1006" s="38"/>
      <c r="N1006" s="38"/>
      <c r="O1006" s="38"/>
      <c r="P1006" s="38"/>
      <c r="Q1006" s="38"/>
    </row>
    <row r="1007" spans="6:17" x14ac:dyDescent="0.2">
      <c r="F1007" s="38"/>
      <c r="G1007" s="38"/>
      <c r="H1007" s="38"/>
      <c r="I1007" s="38"/>
      <c r="J1007" s="38"/>
      <c r="K1007" s="38"/>
      <c r="L1007" s="38"/>
      <c r="M1007" s="38"/>
      <c r="N1007" s="38"/>
      <c r="O1007" s="38"/>
      <c r="P1007" s="38"/>
      <c r="Q1007" s="38"/>
    </row>
    <row r="1008" spans="6:17" x14ac:dyDescent="0.2">
      <c r="F1008" s="38"/>
      <c r="G1008" s="38"/>
      <c r="H1008" s="38"/>
      <c r="I1008" s="38"/>
      <c r="J1008" s="38"/>
      <c r="K1008" s="38"/>
      <c r="L1008" s="38"/>
      <c r="M1008" s="38"/>
      <c r="N1008" s="38"/>
      <c r="O1008" s="38"/>
      <c r="P1008" s="38"/>
      <c r="Q1008" s="38"/>
    </row>
    <row r="1009" spans="6:17" x14ac:dyDescent="0.2">
      <c r="F1009" s="38"/>
      <c r="G1009" s="38"/>
      <c r="H1009" s="38"/>
      <c r="I1009" s="38"/>
      <c r="J1009" s="38"/>
      <c r="K1009" s="38"/>
      <c r="L1009" s="38"/>
      <c r="M1009" s="38"/>
      <c r="N1009" s="38"/>
      <c r="O1009" s="38"/>
      <c r="P1009" s="38"/>
      <c r="Q1009" s="38"/>
    </row>
    <row r="1010" spans="6:17" x14ac:dyDescent="0.2">
      <c r="F1010" s="38"/>
      <c r="G1010" s="38"/>
      <c r="H1010" s="38"/>
      <c r="I1010" s="38"/>
      <c r="J1010" s="38"/>
      <c r="K1010" s="38"/>
      <c r="L1010" s="38"/>
      <c r="M1010" s="38"/>
      <c r="N1010" s="38"/>
      <c r="O1010" s="38"/>
      <c r="P1010" s="38"/>
      <c r="Q1010" s="38"/>
    </row>
    <row r="1011" spans="6:17" x14ac:dyDescent="0.2">
      <c r="F1011" s="38"/>
      <c r="G1011" s="38"/>
      <c r="H1011" s="38"/>
      <c r="I1011" s="38"/>
      <c r="J1011" s="38"/>
      <c r="K1011" s="38"/>
      <c r="L1011" s="38"/>
      <c r="M1011" s="38"/>
      <c r="N1011" s="38"/>
      <c r="O1011" s="38"/>
      <c r="P1011" s="38"/>
      <c r="Q1011" s="38"/>
    </row>
    <row r="1012" spans="6:17" x14ac:dyDescent="0.2">
      <c r="F1012" s="38"/>
      <c r="G1012" s="38"/>
      <c r="H1012" s="38"/>
      <c r="I1012" s="38"/>
      <c r="J1012" s="38"/>
      <c r="K1012" s="38"/>
      <c r="L1012" s="38"/>
      <c r="M1012" s="38"/>
      <c r="N1012" s="38"/>
      <c r="O1012" s="38"/>
      <c r="P1012" s="38"/>
      <c r="Q1012" s="38"/>
    </row>
    <row r="1013" spans="6:17" x14ac:dyDescent="0.2">
      <c r="F1013" s="38"/>
      <c r="G1013" s="38"/>
      <c r="H1013" s="38"/>
      <c r="I1013" s="38"/>
      <c r="J1013" s="38"/>
      <c r="K1013" s="38"/>
      <c r="L1013" s="38"/>
      <c r="M1013" s="38"/>
      <c r="N1013" s="38"/>
      <c r="O1013" s="38"/>
      <c r="P1013" s="38"/>
      <c r="Q1013" s="38"/>
    </row>
    <row r="1014" spans="6:17" x14ac:dyDescent="0.2">
      <c r="F1014" s="38"/>
      <c r="G1014" s="38"/>
      <c r="H1014" s="38"/>
      <c r="I1014" s="38"/>
      <c r="J1014" s="38"/>
      <c r="K1014" s="38"/>
      <c r="L1014" s="38"/>
      <c r="M1014" s="38"/>
      <c r="N1014" s="38"/>
      <c r="O1014" s="38"/>
      <c r="P1014" s="38"/>
      <c r="Q1014" s="38"/>
    </row>
    <row r="1015" spans="6:17" x14ac:dyDescent="0.2">
      <c r="F1015" s="38"/>
      <c r="G1015" s="38"/>
      <c r="H1015" s="38"/>
      <c r="I1015" s="38"/>
      <c r="J1015" s="38"/>
      <c r="K1015" s="38"/>
      <c r="L1015" s="38"/>
      <c r="M1015" s="38"/>
      <c r="N1015" s="38"/>
      <c r="O1015" s="38"/>
      <c r="P1015" s="38"/>
      <c r="Q1015" s="38"/>
    </row>
    <row r="1016" spans="6:17" x14ac:dyDescent="0.2">
      <c r="F1016" s="38"/>
      <c r="G1016" s="38"/>
      <c r="H1016" s="38"/>
      <c r="I1016" s="38"/>
      <c r="J1016" s="38"/>
      <c r="K1016" s="38"/>
      <c r="L1016" s="38"/>
      <c r="M1016" s="38"/>
      <c r="N1016" s="38"/>
      <c r="O1016" s="38"/>
      <c r="P1016" s="38"/>
      <c r="Q1016" s="38"/>
    </row>
    <row r="1017" spans="6:17" x14ac:dyDescent="0.2">
      <c r="F1017" s="38"/>
      <c r="G1017" s="38"/>
      <c r="H1017" s="38"/>
      <c r="I1017" s="38"/>
      <c r="J1017" s="38"/>
      <c r="K1017" s="38"/>
      <c r="L1017" s="38"/>
      <c r="M1017" s="38"/>
      <c r="N1017" s="38"/>
      <c r="O1017" s="38"/>
      <c r="P1017" s="38"/>
      <c r="Q1017" s="38"/>
    </row>
    <row r="1018" spans="6:17" x14ac:dyDescent="0.2">
      <c r="F1018" s="38"/>
      <c r="G1018" s="38"/>
      <c r="H1018" s="38"/>
      <c r="I1018" s="38"/>
      <c r="J1018" s="38"/>
      <c r="K1018" s="38"/>
      <c r="L1018" s="38"/>
      <c r="M1018" s="38"/>
      <c r="N1018" s="38"/>
      <c r="O1018" s="38"/>
      <c r="P1018" s="38"/>
      <c r="Q1018" s="38"/>
    </row>
    <row r="1019" spans="6:17" x14ac:dyDescent="0.2">
      <c r="F1019" s="38"/>
      <c r="G1019" s="38"/>
      <c r="H1019" s="38"/>
      <c r="I1019" s="38"/>
      <c r="J1019" s="38"/>
      <c r="K1019" s="38"/>
      <c r="L1019" s="38"/>
      <c r="M1019" s="38"/>
      <c r="N1019" s="38"/>
      <c r="O1019" s="38"/>
      <c r="P1019" s="38"/>
      <c r="Q1019" s="38"/>
    </row>
    <row r="1020" spans="6:17" x14ac:dyDescent="0.2">
      <c r="F1020" s="38"/>
      <c r="G1020" s="38"/>
      <c r="H1020" s="38"/>
      <c r="I1020" s="38"/>
      <c r="J1020" s="38"/>
      <c r="K1020" s="38"/>
      <c r="L1020" s="38"/>
      <c r="M1020" s="38"/>
      <c r="N1020" s="38"/>
      <c r="O1020" s="38"/>
      <c r="P1020" s="38"/>
      <c r="Q1020" s="38"/>
    </row>
    <row r="1021" spans="6:17" x14ac:dyDescent="0.2">
      <c r="F1021" s="38"/>
      <c r="G1021" s="38"/>
      <c r="H1021" s="38"/>
      <c r="I1021" s="38"/>
      <c r="J1021" s="38"/>
      <c r="K1021" s="38"/>
      <c r="L1021" s="38"/>
      <c r="M1021" s="38"/>
      <c r="N1021" s="38"/>
      <c r="O1021" s="38"/>
      <c r="P1021" s="38"/>
      <c r="Q1021" s="38"/>
    </row>
    <row r="1022" spans="6:17" x14ac:dyDescent="0.2">
      <c r="F1022" s="38"/>
      <c r="G1022" s="38"/>
      <c r="H1022" s="38"/>
      <c r="I1022" s="38"/>
      <c r="J1022" s="38"/>
      <c r="K1022" s="38"/>
      <c r="L1022" s="38"/>
      <c r="M1022" s="38"/>
      <c r="N1022" s="38"/>
      <c r="O1022" s="38"/>
      <c r="P1022" s="38"/>
      <c r="Q1022" s="38"/>
    </row>
    <row r="1023" spans="6:17" x14ac:dyDescent="0.2">
      <c r="F1023" s="38"/>
      <c r="G1023" s="38"/>
      <c r="H1023" s="38"/>
      <c r="I1023" s="38"/>
      <c r="J1023" s="38"/>
      <c r="K1023" s="38"/>
      <c r="L1023" s="38"/>
      <c r="M1023" s="38"/>
      <c r="N1023" s="38"/>
      <c r="O1023" s="38"/>
      <c r="P1023" s="38"/>
      <c r="Q1023" s="38"/>
    </row>
    <row r="1024" spans="6:17" x14ac:dyDescent="0.2">
      <c r="F1024" s="38"/>
      <c r="G1024" s="38"/>
      <c r="H1024" s="38"/>
      <c r="I1024" s="38"/>
      <c r="J1024" s="38"/>
      <c r="K1024" s="38"/>
      <c r="L1024" s="38"/>
      <c r="M1024" s="38"/>
      <c r="N1024" s="38"/>
      <c r="O1024" s="38"/>
      <c r="P1024" s="38"/>
      <c r="Q1024" s="38"/>
    </row>
    <row r="1025" spans="6:17" x14ac:dyDescent="0.2">
      <c r="F1025" s="38"/>
      <c r="G1025" s="38"/>
      <c r="H1025" s="38"/>
      <c r="I1025" s="38"/>
      <c r="J1025" s="38"/>
      <c r="K1025" s="38"/>
      <c r="L1025" s="38"/>
      <c r="M1025" s="38"/>
      <c r="N1025" s="38"/>
      <c r="O1025" s="38"/>
      <c r="P1025" s="38"/>
      <c r="Q1025" s="38"/>
    </row>
    <row r="1026" spans="6:17" x14ac:dyDescent="0.2">
      <c r="F1026" s="38"/>
      <c r="G1026" s="38"/>
      <c r="H1026" s="38"/>
      <c r="I1026" s="38"/>
      <c r="J1026" s="38"/>
      <c r="K1026" s="38"/>
      <c r="L1026" s="38"/>
      <c r="M1026" s="38"/>
      <c r="N1026" s="38"/>
      <c r="O1026" s="38"/>
      <c r="P1026" s="38"/>
      <c r="Q1026" s="38"/>
    </row>
    <row r="1027" spans="6:17" x14ac:dyDescent="0.2">
      <c r="F1027" s="38"/>
      <c r="G1027" s="38"/>
      <c r="H1027" s="38"/>
      <c r="I1027" s="38"/>
      <c r="J1027" s="38"/>
      <c r="K1027" s="38"/>
      <c r="L1027" s="38"/>
      <c r="M1027" s="38"/>
      <c r="N1027" s="38"/>
      <c r="O1027" s="38"/>
      <c r="P1027" s="38"/>
      <c r="Q1027" s="38"/>
    </row>
    <row r="1028" spans="6:17" x14ac:dyDescent="0.2">
      <c r="F1028" s="38"/>
      <c r="G1028" s="38"/>
      <c r="H1028" s="38"/>
      <c r="I1028" s="38"/>
      <c r="J1028" s="38"/>
      <c r="K1028" s="38"/>
      <c r="L1028" s="38"/>
      <c r="M1028" s="38"/>
      <c r="N1028" s="38"/>
      <c r="O1028" s="38"/>
      <c r="P1028" s="38"/>
      <c r="Q1028" s="38"/>
    </row>
    <row r="1029" spans="6:17" x14ac:dyDescent="0.2">
      <c r="F1029" s="38"/>
      <c r="G1029" s="38"/>
      <c r="H1029" s="38"/>
      <c r="I1029" s="38"/>
      <c r="J1029" s="38"/>
      <c r="K1029" s="38"/>
      <c r="L1029" s="38"/>
      <c r="M1029" s="38"/>
      <c r="N1029" s="38"/>
      <c r="O1029" s="38"/>
      <c r="P1029" s="38"/>
      <c r="Q1029" s="38"/>
    </row>
    <row r="1030" spans="6:17" x14ac:dyDescent="0.2">
      <c r="F1030" s="38"/>
      <c r="G1030" s="38"/>
      <c r="H1030" s="38"/>
      <c r="I1030" s="38"/>
      <c r="J1030" s="38"/>
      <c r="K1030" s="38"/>
      <c r="L1030" s="38"/>
      <c r="M1030" s="38"/>
      <c r="N1030" s="38"/>
      <c r="O1030" s="38"/>
      <c r="P1030" s="38"/>
      <c r="Q1030" s="38"/>
    </row>
    <row r="1031" spans="6:17" x14ac:dyDescent="0.2">
      <c r="F1031" s="38"/>
      <c r="G1031" s="38"/>
      <c r="H1031" s="38"/>
      <c r="I1031" s="38"/>
      <c r="J1031" s="38"/>
      <c r="K1031" s="38"/>
      <c r="L1031" s="38"/>
      <c r="M1031" s="38"/>
      <c r="N1031" s="38"/>
      <c r="O1031" s="38"/>
      <c r="P1031" s="38"/>
      <c r="Q1031" s="38"/>
    </row>
    <row r="1032" spans="6:17" x14ac:dyDescent="0.2">
      <c r="F1032" s="38"/>
      <c r="G1032" s="38"/>
      <c r="H1032" s="38"/>
      <c r="I1032" s="38"/>
      <c r="J1032" s="38"/>
      <c r="K1032" s="38"/>
      <c r="L1032" s="38"/>
      <c r="M1032" s="38"/>
      <c r="N1032" s="38"/>
      <c r="O1032" s="38"/>
      <c r="P1032" s="38"/>
      <c r="Q1032" s="38"/>
    </row>
    <row r="1033" spans="6:17" x14ac:dyDescent="0.2">
      <c r="F1033" s="38"/>
      <c r="G1033" s="38"/>
      <c r="H1033" s="38"/>
      <c r="I1033" s="38"/>
      <c r="J1033" s="38"/>
      <c r="K1033" s="38"/>
      <c r="L1033" s="38"/>
      <c r="M1033" s="38"/>
      <c r="N1033" s="38"/>
      <c r="O1033" s="38"/>
      <c r="P1033" s="38"/>
      <c r="Q1033" s="38"/>
    </row>
    <row r="1034" spans="6:17" x14ac:dyDescent="0.2">
      <c r="F1034" s="38"/>
      <c r="G1034" s="38"/>
      <c r="H1034" s="38"/>
      <c r="I1034" s="38"/>
      <c r="J1034" s="38"/>
      <c r="K1034" s="38"/>
      <c r="L1034" s="38"/>
      <c r="M1034" s="38"/>
      <c r="N1034" s="38"/>
      <c r="O1034" s="38"/>
      <c r="P1034" s="38"/>
      <c r="Q1034" s="38"/>
    </row>
    <row r="1035" spans="6:17" x14ac:dyDescent="0.2">
      <c r="F1035" s="38"/>
      <c r="G1035" s="38"/>
      <c r="H1035" s="38"/>
      <c r="I1035" s="38"/>
      <c r="J1035" s="38"/>
      <c r="K1035" s="38"/>
      <c r="L1035" s="38"/>
      <c r="M1035" s="38"/>
      <c r="N1035" s="38"/>
      <c r="O1035" s="38"/>
      <c r="P1035" s="38"/>
      <c r="Q1035" s="38"/>
    </row>
    <row r="1036" spans="6:17" x14ac:dyDescent="0.2">
      <c r="F1036" s="38"/>
      <c r="G1036" s="38"/>
      <c r="H1036" s="38"/>
      <c r="I1036" s="38"/>
      <c r="J1036" s="38"/>
      <c r="K1036" s="38"/>
      <c r="L1036" s="38"/>
      <c r="M1036" s="38"/>
      <c r="N1036" s="38"/>
      <c r="O1036" s="38"/>
      <c r="P1036" s="38"/>
      <c r="Q1036" s="38"/>
    </row>
    <row r="1037" spans="6:17" x14ac:dyDescent="0.2">
      <c r="F1037" s="38"/>
      <c r="G1037" s="38"/>
      <c r="H1037" s="38"/>
      <c r="I1037" s="38"/>
      <c r="J1037" s="38"/>
      <c r="K1037" s="38"/>
      <c r="L1037" s="38"/>
      <c r="M1037" s="38"/>
      <c r="N1037" s="38"/>
      <c r="O1037" s="38"/>
      <c r="P1037" s="38"/>
      <c r="Q1037" s="38"/>
    </row>
    <row r="1038" spans="6:17" x14ac:dyDescent="0.2">
      <c r="F1038" s="38"/>
      <c r="G1038" s="38"/>
      <c r="H1038" s="38"/>
      <c r="I1038" s="38"/>
      <c r="J1038" s="38"/>
      <c r="K1038" s="38"/>
      <c r="L1038" s="38"/>
      <c r="M1038" s="38"/>
      <c r="N1038" s="38"/>
      <c r="O1038" s="38"/>
      <c r="P1038" s="38"/>
      <c r="Q1038" s="38"/>
    </row>
    <row r="1039" spans="6:17" x14ac:dyDescent="0.2">
      <c r="F1039" s="38"/>
      <c r="G1039" s="38"/>
      <c r="H1039" s="38"/>
      <c r="I1039" s="38"/>
      <c r="J1039" s="38"/>
      <c r="K1039" s="38"/>
      <c r="L1039" s="38"/>
      <c r="M1039" s="38"/>
      <c r="N1039" s="38"/>
      <c r="O1039" s="38"/>
      <c r="P1039" s="38"/>
      <c r="Q1039" s="38"/>
    </row>
    <row r="1040" spans="6:17" x14ac:dyDescent="0.2">
      <c r="F1040" s="38"/>
      <c r="G1040" s="38"/>
      <c r="H1040" s="38"/>
      <c r="I1040" s="38"/>
      <c r="J1040" s="38"/>
      <c r="K1040" s="38"/>
      <c r="L1040" s="38"/>
      <c r="M1040" s="38"/>
      <c r="N1040" s="38"/>
      <c r="O1040" s="38"/>
      <c r="P1040" s="38"/>
      <c r="Q1040" s="38"/>
    </row>
    <row r="1041" spans="6:17" x14ac:dyDescent="0.2">
      <c r="F1041" s="38"/>
      <c r="G1041" s="38"/>
      <c r="H1041" s="38"/>
      <c r="I1041" s="38"/>
      <c r="J1041" s="38"/>
      <c r="K1041" s="38"/>
      <c r="L1041" s="38"/>
      <c r="M1041" s="38"/>
      <c r="N1041" s="38"/>
      <c r="O1041" s="38"/>
      <c r="P1041" s="38"/>
      <c r="Q1041" s="38"/>
    </row>
    <row r="1042" spans="6:17" x14ac:dyDescent="0.2">
      <c r="F1042" s="38"/>
      <c r="G1042" s="38"/>
      <c r="H1042" s="38"/>
      <c r="I1042" s="38"/>
      <c r="J1042" s="38"/>
      <c r="K1042" s="38"/>
      <c r="L1042" s="38"/>
      <c r="M1042" s="38"/>
      <c r="N1042" s="38"/>
      <c r="O1042" s="38"/>
      <c r="P1042" s="38"/>
      <c r="Q1042" s="38"/>
    </row>
    <row r="1043" spans="6:17" x14ac:dyDescent="0.2">
      <c r="F1043" s="38"/>
      <c r="G1043" s="38"/>
      <c r="H1043" s="38"/>
      <c r="I1043" s="38"/>
      <c r="J1043" s="38"/>
      <c r="K1043" s="38"/>
      <c r="L1043" s="38"/>
      <c r="M1043" s="38"/>
      <c r="N1043" s="38"/>
      <c r="O1043" s="38"/>
      <c r="P1043" s="38"/>
      <c r="Q1043" s="38"/>
    </row>
    <row r="1044" spans="6:17" x14ac:dyDescent="0.2">
      <c r="F1044" s="38"/>
      <c r="G1044" s="38"/>
      <c r="H1044" s="38"/>
      <c r="I1044" s="38"/>
      <c r="J1044" s="38"/>
      <c r="K1044" s="38"/>
      <c r="L1044" s="38"/>
      <c r="M1044" s="38"/>
      <c r="N1044" s="38"/>
      <c r="O1044" s="38"/>
      <c r="P1044" s="38"/>
      <c r="Q1044" s="38"/>
    </row>
    <row r="1045" spans="6:17" x14ac:dyDescent="0.2">
      <c r="F1045" s="38"/>
      <c r="G1045" s="38"/>
      <c r="H1045" s="38"/>
      <c r="I1045" s="38"/>
      <c r="J1045" s="38"/>
      <c r="K1045" s="38"/>
      <c r="L1045" s="38"/>
      <c r="M1045" s="38"/>
      <c r="N1045" s="38"/>
      <c r="O1045" s="38"/>
      <c r="P1045" s="38"/>
      <c r="Q1045" s="38"/>
    </row>
    <row r="1046" spans="6:17" x14ac:dyDescent="0.2">
      <c r="F1046" s="38"/>
      <c r="G1046" s="38"/>
      <c r="H1046" s="38"/>
      <c r="I1046" s="38"/>
      <c r="J1046" s="38"/>
      <c r="K1046" s="38"/>
      <c r="L1046" s="38"/>
      <c r="M1046" s="38"/>
      <c r="N1046" s="38"/>
      <c r="O1046" s="38"/>
      <c r="P1046" s="38"/>
      <c r="Q1046" s="38"/>
    </row>
    <row r="1047" spans="6:17" x14ac:dyDescent="0.2">
      <c r="F1047" s="38"/>
      <c r="G1047" s="38"/>
      <c r="H1047" s="38"/>
      <c r="I1047" s="38"/>
      <c r="J1047" s="38"/>
      <c r="K1047" s="38"/>
      <c r="L1047" s="38"/>
      <c r="M1047" s="38"/>
      <c r="N1047" s="38"/>
      <c r="O1047" s="38"/>
      <c r="P1047" s="38"/>
      <c r="Q1047" s="38"/>
    </row>
    <row r="1048" spans="6:17" x14ac:dyDescent="0.2">
      <c r="F1048" s="38"/>
      <c r="G1048" s="38"/>
      <c r="H1048" s="38"/>
      <c r="I1048" s="38"/>
      <c r="J1048" s="38"/>
      <c r="K1048" s="38"/>
      <c r="L1048" s="38"/>
      <c r="M1048" s="38"/>
      <c r="N1048" s="38"/>
      <c r="O1048" s="38"/>
      <c r="P1048" s="38"/>
      <c r="Q1048" s="38"/>
    </row>
    <row r="1049" spans="6:17" x14ac:dyDescent="0.2">
      <c r="F1049" s="38"/>
      <c r="G1049" s="38"/>
      <c r="H1049" s="38"/>
      <c r="I1049" s="38"/>
      <c r="J1049" s="38"/>
      <c r="K1049" s="38"/>
      <c r="L1049" s="38"/>
      <c r="M1049" s="38"/>
      <c r="N1049" s="38"/>
      <c r="O1049" s="38"/>
      <c r="P1049" s="38"/>
      <c r="Q1049" s="38"/>
    </row>
    <row r="1050" spans="6:17" x14ac:dyDescent="0.2">
      <c r="F1050" s="38"/>
      <c r="G1050" s="38"/>
      <c r="H1050" s="38"/>
      <c r="I1050" s="38"/>
      <c r="J1050" s="38"/>
      <c r="K1050" s="38"/>
      <c r="L1050" s="38"/>
      <c r="M1050" s="38"/>
      <c r="N1050" s="38"/>
      <c r="O1050" s="38"/>
      <c r="P1050" s="38"/>
      <c r="Q1050" s="38"/>
    </row>
    <row r="1051" spans="6:17" x14ac:dyDescent="0.2">
      <c r="F1051" s="38"/>
      <c r="G1051" s="38"/>
      <c r="H1051" s="38"/>
      <c r="I1051" s="38"/>
      <c r="J1051" s="38"/>
      <c r="K1051" s="38"/>
      <c r="L1051" s="38"/>
      <c r="M1051" s="38"/>
      <c r="N1051" s="38"/>
      <c r="O1051" s="38"/>
      <c r="P1051" s="38"/>
      <c r="Q1051" s="38"/>
    </row>
    <row r="1052" spans="6:17" x14ac:dyDescent="0.2">
      <c r="F1052" s="38"/>
      <c r="G1052" s="38"/>
      <c r="H1052" s="38"/>
      <c r="I1052" s="38"/>
      <c r="J1052" s="38"/>
      <c r="K1052" s="38"/>
      <c r="L1052" s="38"/>
      <c r="M1052" s="38"/>
      <c r="N1052" s="38"/>
      <c r="O1052" s="38"/>
      <c r="P1052" s="38"/>
      <c r="Q1052" s="38"/>
    </row>
    <row r="1053" spans="6:17" x14ac:dyDescent="0.2">
      <c r="F1053" s="38"/>
      <c r="G1053" s="38"/>
      <c r="H1053" s="38"/>
      <c r="I1053" s="38"/>
      <c r="J1053" s="38"/>
      <c r="K1053" s="38"/>
      <c r="L1053" s="38"/>
      <c r="M1053" s="38"/>
      <c r="N1053" s="38"/>
      <c r="O1053" s="38"/>
      <c r="P1053" s="38"/>
      <c r="Q1053" s="38"/>
    </row>
    <row r="1054" spans="6:17" x14ac:dyDescent="0.2">
      <c r="F1054" s="38"/>
      <c r="G1054" s="38"/>
      <c r="H1054" s="38"/>
      <c r="I1054" s="38"/>
      <c r="J1054" s="38"/>
      <c r="K1054" s="38"/>
      <c r="L1054" s="38"/>
      <c r="M1054" s="38"/>
      <c r="N1054" s="38"/>
      <c r="O1054" s="38"/>
      <c r="P1054" s="38"/>
      <c r="Q1054" s="38"/>
    </row>
    <row r="1055" spans="6:17" x14ac:dyDescent="0.2">
      <c r="F1055" s="38"/>
      <c r="G1055" s="38"/>
      <c r="H1055" s="38"/>
      <c r="I1055" s="38"/>
      <c r="J1055" s="38"/>
      <c r="K1055" s="38"/>
      <c r="L1055" s="38"/>
      <c r="M1055" s="38"/>
      <c r="N1055" s="38"/>
      <c r="O1055" s="38"/>
      <c r="P1055" s="38"/>
      <c r="Q1055" s="38"/>
    </row>
    <row r="1056" spans="6:17" x14ac:dyDescent="0.2">
      <c r="F1056" s="38"/>
      <c r="G1056" s="38"/>
      <c r="H1056" s="38"/>
      <c r="I1056" s="38"/>
      <c r="J1056" s="38"/>
      <c r="K1056" s="38"/>
      <c r="L1056" s="38"/>
      <c r="M1056" s="38"/>
      <c r="N1056" s="38"/>
      <c r="O1056" s="38"/>
      <c r="P1056" s="38"/>
      <c r="Q1056" s="38"/>
    </row>
    <row r="1057" spans="6:17" x14ac:dyDescent="0.2">
      <c r="F1057" s="38"/>
      <c r="G1057" s="38"/>
      <c r="H1057" s="38"/>
      <c r="I1057" s="38"/>
      <c r="J1057" s="38"/>
      <c r="K1057" s="38"/>
      <c r="L1057" s="38"/>
      <c r="M1057" s="38"/>
      <c r="N1057" s="38"/>
      <c r="O1057" s="38"/>
      <c r="P1057" s="38"/>
      <c r="Q1057" s="38"/>
    </row>
    <row r="1058" spans="6:17" x14ac:dyDescent="0.2">
      <c r="F1058" s="38"/>
      <c r="G1058" s="38"/>
      <c r="H1058" s="38"/>
      <c r="I1058" s="38"/>
      <c r="J1058" s="38"/>
      <c r="K1058" s="38"/>
      <c r="L1058" s="38"/>
      <c r="M1058" s="38"/>
      <c r="N1058" s="38"/>
      <c r="O1058" s="38"/>
      <c r="P1058" s="38"/>
      <c r="Q1058" s="38"/>
    </row>
    <row r="1059" spans="6:17" x14ac:dyDescent="0.2">
      <c r="F1059" s="38"/>
      <c r="G1059" s="38"/>
      <c r="H1059" s="38"/>
      <c r="I1059" s="38"/>
      <c r="J1059" s="38"/>
      <c r="K1059" s="38"/>
      <c r="L1059" s="38"/>
      <c r="M1059" s="38"/>
      <c r="N1059" s="38"/>
      <c r="O1059" s="38"/>
      <c r="P1059" s="38"/>
      <c r="Q1059" s="38"/>
    </row>
    <row r="1060" spans="6:17" x14ac:dyDescent="0.2">
      <c r="F1060" s="38"/>
      <c r="G1060" s="38"/>
      <c r="H1060" s="38"/>
      <c r="I1060" s="38"/>
      <c r="J1060" s="38"/>
      <c r="K1060" s="38"/>
      <c r="L1060" s="38"/>
      <c r="M1060" s="38"/>
      <c r="N1060" s="38"/>
      <c r="O1060" s="38"/>
      <c r="P1060" s="38"/>
      <c r="Q1060" s="38"/>
    </row>
    <row r="1061" spans="6:17" x14ac:dyDescent="0.2">
      <c r="F1061" s="38"/>
      <c r="G1061" s="38"/>
      <c r="H1061" s="38"/>
      <c r="I1061" s="38"/>
      <c r="J1061" s="38"/>
      <c r="K1061" s="38"/>
      <c r="L1061" s="38"/>
      <c r="M1061" s="38"/>
      <c r="N1061" s="38"/>
      <c r="O1061" s="38"/>
      <c r="P1061" s="38"/>
      <c r="Q1061" s="38"/>
    </row>
    <row r="1062" spans="6:17" x14ac:dyDescent="0.2">
      <c r="F1062" s="38"/>
      <c r="G1062" s="38"/>
      <c r="H1062" s="38"/>
      <c r="I1062" s="38"/>
      <c r="J1062" s="38"/>
      <c r="K1062" s="38"/>
      <c r="L1062" s="38"/>
      <c r="M1062" s="38"/>
      <c r="N1062" s="38"/>
      <c r="O1062" s="38"/>
      <c r="P1062" s="38"/>
      <c r="Q1062" s="38"/>
    </row>
    <row r="1063" spans="6:17" x14ac:dyDescent="0.2">
      <c r="F1063" s="38"/>
      <c r="G1063" s="38"/>
      <c r="H1063" s="38"/>
      <c r="I1063" s="38"/>
      <c r="J1063" s="38"/>
      <c r="K1063" s="38"/>
      <c r="L1063" s="38"/>
      <c r="M1063" s="38"/>
      <c r="N1063" s="38"/>
      <c r="O1063" s="38"/>
      <c r="P1063" s="38"/>
      <c r="Q1063" s="38"/>
    </row>
    <row r="1064" spans="6:17" x14ac:dyDescent="0.2">
      <c r="F1064" s="38"/>
      <c r="G1064" s="38"/>
      <c r="H1064" s="38"/>
      <c r="I1064" s="38"/>
      <c r="J1064" s="38"/>
      <c r="K1064" s="38"/>
      <c r="L1064" s="38"/>
      <c r="M1064" s="38"/>
      <c r="N1064" s="38"/>
      <c r="O1064" s="38"/>
      <c r="P1064" s="38"/>
      <c r="Q1064" s="38"/>
    </row>
    <row r="1065" spans="6:17" x14ac:dyDescent="0.2">
      <c r="F1065" s="38"/>
      <c r="G1065" s="38"/>
      <c r="H1065" s="38"/>
      <c r="I1065" s="38"/>
      <c r="J1065" s="38"/>
      <c r="K1065" s="38"/>
      <c r="L1065" s="38"/>
      <c r="M1065" s="38"/>
      <c r="N1065" s="38"/>
      <c r="O1065" s="38"/>
      <c r="P1065" s="38"/>
      <c r="Q1065" s="38"/>
    </row>
    <row r="1066" spans="6:17" x14ac:dyDescent="0.2">
      <c r="F1066" s="38"/>
      <c r="G1066" s="38"/>
      <c r="H1066" s="38"/>
      <c r="I1066" s="38"/>
      <c r="J1066" s="38"/>
      <c r="K1066" s="38"/>
      <c r="L1066" s="38"/>
      <c r="M1066" s="38"/>
      <c r="N1066" s="38"/>
      <c r="O1066" s="38"/>
      <c r="P1066" s="38"/>
      <c r="Q1066" s="38"/>
    </row>
    <row r="1067" spans="6:17" x14ac:dyDescent="0.2">
      <c r="F1067" s="38"/>
      <c r="G1067" s="38"/>
      <c r="H1067" s="38"/>
      <c r="I1067" s="38"/>
      <c r="J1067" s="38"/>
      <c r="K1067" s="38"/>
      <c r="L1067" s="38"/>
      <c r="M1067" s="38"/>
      <c r="N1067" s="38"/>
      <c r="O1067" s="38"/>
      <c r="P1067" s="38"/>
      <c r="Q1067" s="38"/>
    </row>
    <row r="1068" spans="6:17" x14ac:dyDescent="0.2">
      <c r="F1068" s="38"/>
      <c r="G1068" s="38"/>
      <c r="H1068" s="38"/>
      <c r="I1068" s="38"/>
      <c r="J1068" s="38"/>
      <c r="K1068" s="38"/>
      <c r="L1068" s="38"/>
      <c r="M1068" s="38"/>
      <c r="N1068" s="38"/>
      <c r="O1068" s="38"/>
      <c r="P1068" s="38"/>
      <c r="Q1068" s="38"/>
    </row>
    <row r="1069" spans="6:17" x14ac:dyDescent="0.2">
      <c r="F1069" s="38"/>
      <c r="G1069" s="38"/>
      <c r="H1069" s="38"/>
      <c r="I1069" s="38"/>
      <c r="J1069" s="38"/>
      <c r="K1069" s="38"/>
      <c r="L1069" s="38"/>
      <c r="M1069" s="38"/>
      <c r="N1069" s="38"/>
      <c r="O1069" s="38"/>
      <c r="P1069" s="38"/>
      <c r="Q1069" s="38"/>
    </row>
    <row r="1070" spans="6:17" x14ac:dyDescent="0.2">
      <c r="F1070" s="38"/>
      <c r="G1070" s="38"/>
      <c r="H1070" s="38"/>
      <c r="I1070" s="38"/>
      <c r="J1070" s="38"/>
      <c r="K1070" s="38"/>
      <c r="L1070" s="38"/>
      <c r="M1070" s="38"/>
      <c r="N1070" s="38"/>
      <c r="O1070" s="38"/>
      <c r="P1070" s="38"/>
      <c r="Q1070" s="38"/>
    </row>
    <row r="1071" spans="6:17" x14ac:dyDescent="0.2">
      <c r="F1071" s="38"/>
      <c r="G1071" s="38"/>
      <c r="H1071" s="38"/>
      <c r="I1071" s="38"/>
      <c r="J1071" s="38"/>
      <c r="K1071" s="38"/>
      <c r="L1071" s="38"/>
      <c r="M1071" s="38"/>
      <c r="N1071" s="38"/>
      <c r="O1071" s="38"/>
      <c r="P1071" s="38"/>
      <c r="Q1071" s="38"/>
    </row>
    <row r="1072" spans="6:17" x14ac:dyDescent="0.2">
      <c r="F1072" s="38"/>
      <c r="G1072" s="38"/>
      <c r="H1072" s="38"/>
      <c r="I1072" s="38"/>
      <c r="J1072" s="38"/>
      <c r="K1072" s="38"/>
      <c r="L1072" s="38"/>
      <c r="M1072" s="38"/>
      <c r="N1072" s="38"/>
      <c r="O1072" s="38"/>
      <c r="P1072" s="38"/>
      <c r="Q1072" s="38"/>
    </row>
    <row r="1073" spans="6:17" x14ac:dyDescent="0.2">
      <c r="F1073" s="38"/>
      <c r="G1073" s="38"/>
      <c r="H1073" s="38"/>
      <c r="I1073" s="38"/>
      <c r="J1073" s="38"/>
      <c r="K1073" s="38"/>
      <c r="L1073" s="38"/>
      <c r="M1073" s="38"/>
      <c r="N1073" s="38"/>
      <c r="O1073" s="38"/>
      <c r="P1073" s="38"/>
      <c r="Q1073" s="38"/>
    </row>
    <row r="1074" spans="6:17" x14ac:dyDescent="0.2">
      <c r="F1074" s="38"/>
      <c r="G1074" s="38"/>
      <c r="H1074" s="38"/>
      <c r="I1074" s="38"/>
      <c r="J1074" s="38"/>
      <c r="K1074" s="38"/>
      <c r="L1074" s="38"/>
      <c r="M1074" s="38"/>
      <c r="N1074" s="38"/>
      <c r="O1074" s="38"/>
      <c r="P1074" s="38"/>
      <c r="Q1074" s="38"/>
    </row>
    <row r="1075" spans="6:17" x14ac:dyDescent="0.2">
      <c r="F1075" s="38"/>
      <c r="G1075" s="38"/>
      <c r="H1075" s="38"/>
      <c r="I1075" s="38"/>
      <c r="J1075" s="38"/>
      <c r="K1075" s="38"/>
      <c r="L1075" s="38"/>
      <c r="M1075" s="38"/>
      <c r="N1075" s="38"/>
      <c r="O1075" s="38"/>
      <c r="P1075" s="38"/>
      <c r="Q1075" s="38"/>
    </row>
    <row r="1076" spans="6:17" x14ac:dyDescent="0.2">
      <c r="F1076" s="38"/>
      <c r="G1076" s="38"/>
      <c r="H1076" s="38"/>
      <c r="I1076" s="38"/>
      <c r="J1076" s="38"/>
      <c r="K1076" s="38"/>
      <c r="L1076" s="38"/>
      <c r="M1076" s="38"/>
      <c r="N1076" s="38"/>
      <c r="O1076" s="38"/>
      <c r="P1076" s="38"/>
      <c r="Q1076" s="38"/>
    </row>
    <row r="1077" spans="6:17" x14ac:dyDescent="0.2">
      <c r="F1077" s="38"/>
      <c r="G1077" s="38"/>
      <c r="H1077" s="38"/>
      <c r="I1077" s="38"/>
      <c r="J1077" s="38"/>
      <c r="K1077" s="38"/>
      <c r="L1077" s="38"/>
      <c r="M1077" s="38"/>
      <c r="N1077" s="38"/>
      <c r="O1077" s="38"/>
      <c r="P1077" s="38"/>
      <c r="Q1077" s="38"/>
    </row>
    <row r="1078" spans="6:17" x14ac:dyDescent="0.2">
      <c r="F1078" s="38"/>
      <c r="G1078" s="38"/>
      <c r="H1078" s="38"/>
      <c r="I1078" s="38"/>
      <c r="J1078" s="38"/>
      <c r="K1078" s="38"/>
      <c r="L1078" s="38"/>
      <c r="M1078" s="38"/>
      <c r="N1078" s="38"/>
      <c r="O1078" s="38"/>
      <c r="P1078" s="38"/>
      <c r="Q1078" s="38"/>
    </row>
    <row r="1079" spans="6:17" x14ac:dyDescent="0.2">
      <c r="F1079" s="38"/>
      <c r="G1079" s="38"/>
      <c r="H1079" s="38"/>
      <c r="I1079" s="38"/>
      <c r="J1079" s="38"/>
      <c r="K1079" s="38"/>
      <c r="L1079" s="38"/>
      <c r="M1079" s="38"/>
      <c r="N1079" s="38"/>
      <c r="O1079" s="38"/>
      <c r="P1079" s="38"/>
      <c r="Q1079" s="38"/>
    </row>
    <row r="1080" spans="6:17" x14ac:dyDescent="0.2">
      <c r="F1080" s="38"/>
      <c r="G1080" s="38"/>
      <c r="H1080" s="38"/>
      <c r="I1080" s="38"/>
      <c r="J1080" s="38"/>
      <c r="K1080" s="38"/>
      <c r="L1080" s="38"/>
      <c r="M1080" s="38"/>
      <c r="N1080" s="38"/>
      <c r="O1080" s="38"/>
      <c r="P1080" s="38"/>
      <c r="Q1080" s="38"/>
    </row>
    <row r="1081" spans="6:17" x14ac:dyDescent="0.2">
      <c r="F1081" s="38"/>
      <c r="G1081" s="38"/>
      <c r="H1081" s="38"/>
      <c r="I1081" s="38"/>
      <c r="J1081" s="38"/>
      <c r="K1081" s="38"/>
      <c r="L1081" s="38"/>
      <c r="M1081" s="38"/>
      <c r="N1081" s="38"/>
      <c r="O1081" s="38"/>
      <c r="P1081" s="38"/>
      <c r="Q1081" s="38"/>
    </row>
    <row r="1082" spans="6:17" x14ac:dyDescent="0.2">
      <c r="F1082" s="38"/>
      <c r="G1082" s="38"/>
      <c r="H1082" s="38"/>
      <c r="I1082" s="38"/>
      <c r="J1082" s="38"/>
      <c r="K1082" s="38"/>
      <c r="L1082" s="38"/>
      <c r="M1082" s="38"/>
      <c r="N1082" s="38"/>
      <c r="O1082" s="38"/>
      <c r="P1082" s="38"/>
      <c r="Q1082" s="38"/>
    </row>
    <row r="1083" spans="6:17" x14ac:dyDescent="0.2">
      <c r="F1083" s="38"/>
      <c r="G1083" s="38"/>
      <c r="H1083" s="38"/>
      <c r="I1083" s="38"/>
      <c r="J1083" s="38"/>
      <c r="K1083" s="38"/>
      <c r="L1083" s="38"/>
      <c r="M1083" s="38"/>
      <c r="N1083" s="38"/>
      <c r="O1083" s="38"/>
      <c r="P1083" s="38"/>
      <c r="Q1083" s="38"/>
    </row>
    <row r="1084" spans="6:17" x14ac:dyDescent="0.2">
      <c r="F1084" s="38"/>
      <c r="G1084" s="38"/>
      <c r="H1084" s="38"/>
      <c r="I1084" s="38"/>
      <c r="J1084" s="38"/>
      <c r="K1084" s="38"/>
      <c r="L1084" s="38"/>
      <c r="M1084" s="38"/>
      <c r="N1084" s="38"/>
      <c r="O1084" s="38"/>
      <c r="P1084" s="38"/>
      <c r="Q1084" s="38"/>
    </row>
    <row r="1085" spans="6:17" x14ac:dyDescent="0.2">
      <c r="F1085" s="38"/>
      <c r="G1085" s="38"/>
      <c r="H1085" s="38"/>
      <c r="I1085" s="38"/>
      <c r="J1085" s="38"/>
      <c r="K1085" s="38"/>
      <c r="L1085" s="38"/>
      <c r="M1085" s="38"/>
      <c r="N1085" s="38"/>
      <c r="O1085" s="38"/>
      <c r="P1085" s="38"/>
      <c r="Q1085" s="38"/>
    </row>
    <row r="1086" spans="6:17" x14ac:dyDescent="0.2">
      <c r="F1086" s="38"/>
      <c r="G1086" s="38"/>
      <c r="H1086" s="38"/>
      <c r="I1086" s="38"/>
      <c r="J1086" s="38"/>
      <c r="K1086" s="38"/>
      <c r="L1086" s="38"/>
      <c r="M1086" s="38"/>
      <c r="N1086" s="38"/>
      <c r="O1086" s="38"/>
      <c r="P1086" s="38"/>
      <c r="Q1086" s="38"/>
    </row>
    <row r="1087" spans="6:17" x14ac:dyDescent="0.2">
      <c r="F1087" s="38"/>
      <c r="G1087" s="38"/>
      <c r="H1087" s="38"/>
      <c r="I1087" s="38"/>
      <c r="J1087" s="38"/>
      <c r="K1087" s="38"/>
      <c r="L1087" s="38"/>
      <c r="M1087" s="38"/>
      <c r="N1087" s="38"/>
      <c r="O1087" s="38"/>
      <c r="P1087" s="38"/>
      <c r="Q1087" s="38"/>
    </row>
    <row r="1088" spans="6:17" x14ac:dyDescent="0.2">
      <c r="F1088" s="38"/>
      <c r="G1088" s="38"/>
      <c r="H1088" s="38"/>
      <c r="I1088" s="38"/>
      <c r="J1088" s="38"/>
      <c r="K1088" s="38"/>
      <c r="L1088" s="38"/>
      <c r="M1088" s="38"/>
      <c r="N1088" s="38"/>
      <c r="O1088" s="38"/>
      <c r="P1088" s="38"/>
      <c r="Q1088" s="38"/>
    </row>
    <row r="1089" spans="6:17" x14ac:dyDescent="0.2">
      <c r="F1089" s="38"/>
      <c r="G1089" s="38"/>
      <c r="H1089" s="38"/>
      <c r="I1089" s="38"/>
      <c r="J1089" s="38"/>
      <c r="K1089" s="38"/>
      <c r="L1089" s="38"/>
      <c r="M1089" s="38"/>
      <c r="N1089" s="38"/>
      <c r="O1089" s="38"/>
      <c r="P1089" s="38"/>
      <c r="Q1089" s="38"/>
    </row>
    <row r="1090" spans="6:17" x14ac:dyDescent="0.2">
      <c r="F1090" s="38"/>
      <c r="G1090" s="38"/>
      <c r="H1090" s="38"/>
      <c r="I1090" s="38"/>
      <c r="J1090" s="38"/>
      <c r="K1090" s="38"/>
      <c r="L1090" s="38"/>
      <c r="M1090" s="38"/>
      <c r="N1090" s="38"/>
      <c r="O1090" s="38"/>
      <c r="P1090" s="38"/>
      <c r="Q1090" s="38"/>
    </row>
    <row r="1091" spans="6:17" x14ac:dyDescent="0.2">
      <c r="F1091" s="38"/>
      <c r="G1091" s="38"/>
      <c r="H1091" s="38"/>
      <c r="I1091" s="38"/>
      <c r="J1091" s="38"/>
      <c r="K1091" s="38"/>
      <c r="L1091" s="38"/>
      <c r="M1091" s="38"/>
      <c r="N1091" s="38"/>
      <c r="O1091" s="38"/>
      <c r="P1091" s="38"/>
      <c r="Q1091" s="38"/>
    </row>
    <row r="1092" spans="6:17" x14ac:dyDescent="0.2">
      <c r="F1092" s="38"/>
      <c r="G1092" s="38"/>
      <c r="H1092" s="38"/>
      <c r="I1092" s="38"/>
      <c r="J1092" s="38"/>
      <c r="K1092" s="38"/>
      <c r="L1092" s="38"/>
      <c r="M1092" s="38"/>
      <c r="N1092" s="38"/>
      <c r="O1092" s="38"/>
      <c r="P1092" s="38"/>
      <c r="Q1092" s="38"/>
    </row>
    <row r="1093" spans="6:17" x14ac:dyDescent="0.2">
      <c r="F1093" s="38"/>
      <c r="G1093" s="38"/>
      <c r="H1093" s="38"/>
      <c r="I1093" s="38"/>
      <c r="J1093" s="38"/>
      <c r="K1093" s="38"/>
      <c r="L1093" s="38"/>
      <c r="M1093" s="38"/>
      <c r="N1093" s="38"/>
      <c r="O1093" s="38"/>
      <c r="P1093" s="38"/>
      <c r="Q1093" s="38"/>
    </row>
    <row r="1094" spans="6:17" x14ac:dyDescent="0.2">
      <c r="F1094" s="38"/>
      <c r="G1094" s="38"/>
      <c r="H1094" s="38"/>
      <c r="I1094" s="38"/>
      <c r="J1094" s="38"/>
      <c r="K1094" s="38"/>
      <c r="L1094" s="38"/>
      <c r="M1094" s="38"/>
      <c r="N1094" s="38"/>
      <c r="O1094" s="38"/>
      <c r="P1094" s="38"/>
      <c r="Q1094" s="38"/>
    </row>
    <row r="1095" spans="6:17" x14ac:dyDescent="0.2">
      <c r="F1095" s="38"/>
      <c r="G1095" s="38"/>
      <c r="H1095" s="38"/>
      <c r="I1095" s="38"/>
      <c r="J1095" s="38"/>
      <c r="K1095" s="38"/>
      <c r="L1095" s="38"/>
      <c r="M1095" s="38"/>
      <c r="N1095" s="38"/>
      <c r="O1095" s="38"/>
      <c r="P1095" s="38"/>
      <c r="Q1095" s="38"/>
    </row>
    <row r="1096" spans="6:17" x14ac:dyDescent="0.2">
      <c r="F1096" s="38"/>
      <c r="G1096" s="38"/>
      <c r="H1096" s="38"/>
      <c r="I1096" s="38"/>
      <c r="J1096" s="38"/>
      <c r="K1096" s="38"/>
      <c r="L1096" s="38"/>
      <c r="M1096" s="38"/>
      <c r="N1096" s="38"/>
      <c r="O1096" s="38"/>
      <c r="P1096" s="38"/>
      <c r="Q1096" s="38"/>
    </row>
    <row r="1097" spans="6:17" x14ac:dyDescent="0.2">
      <c r="F1097" s="38"/>
      <c r="G1097" s="38"/>
      <c r="H1097" s="38"/>
      <c r="I1097" s="38"/>
      <c r="J1097" s="38"/>
      <c r="K1097" s="38"/>
      <c r="L1097" s="38"/>
      <c r="M1097" s="38"/>
      <c r="N1097" s="38"/>
      <c r="O1097" s="38"/>
      <c r="P1097" s="38"/>
      <c r="Q1097" s="38"/>
    </row>
    <row r="1098" spans="6:17" x14ac:dyDescent="0.2">
      <c r="F1098" s="38"/>
      <c r="G1098" s="38"/>
      <c r="H1098" s="38"/>
      <c r="I1098" s="38"/>
      <c r="J1098" s="38"/>
      <c r="K1098" s="38"/>
      <c r="L1098" s="38"/>
      <c r="M1098" s="38"/>
      <c r="N1098" s="38"/>
      <c r="O1098" s="38"/>
      <c r="P1098" s="38"/>
      <c r="Q1098" s="38"/>
    </row>
    <row r="1099" spans="6:17" x14ac:dyDescent="0.2">
      <c r="F1099" s="38"/>
      <c r="G1099" s="38"/>
      <c r="H1099" s="38"/>
      <c r="I1099" s="38"/>
      <c r="J1099" s="38"/>
      <c r="K1099" s="38"/>
      <c r="L1099" s="38"/>
      <c r="M1099" s="38"/>
      <c r="N1099" s="38"/>
      <c r="O1099" s="38"/>
      <c r="P1099" s="38"/>
      <c r="Q1099" s="38"/>
    </row>
    <row r="1100" spans="6:17" x14ac:dyDescent="0.2">
      <c r="F1100" s="38"/>
      <c r="G1100" s="38"/>
      <c r="H1100" s="38"/>
      <c r="I1100" s="38"/>
      <c r="J1100" s="38"/>
      <c r="K1100" s="38"/>
      <c r="L1100" s="38"/>
      <c r="M1100" s="38"/>
      <c r="N1100" s="38"/>
      <c r="O1100" s="38"/>
      <c r="P1100" s="38"/>
      <c r="Q1100" s="38"/>
    </row>
    <row r="1101" spans="6:17" x14ac:dyDescent="0.2">
      <c r="F1101" s="38"/>
      <c r="G1101" s="38"/>
      <c r="H1101" s="38"/>
      <c r="I1101" s="38"/>
      <c r="J1101" s="38"/>
      <c r="K1101" s="38"/>
      <c r="L1101" s="38"/>
      <c r="M1101" s="38"/>
      <c r="N1101" s="38"/>
      <c r="O1101" s="38"/>
      <c r="P1101" s="38"/>
      <c r="Q1101" s="38"/>
    </row>
    <row r="1102" spans="6:17" x14ac:dyDescent="0.2">
      <c r="F1102" s="38"/>
      <c r="G1102" s="38"/>
      <c r="H1102" s="38"/>
      <c r="I1102" s="38"/>
      <c r="J1102" s="38"/>
      <c r="K1102" s="38"/>
      <c r="L1102" s="38"/>
      <c r="M1102" s="38"/>
      <c r="N1102" s="38"/>
      <c r="O1102" s="38"/>
      <c r="P1102" s="38"/>
      <c r="Q1102" s="38"/>
    </row>
    <row r="1103" spans="6:17" x14ac:dyDescent="0.2">
      <c r="F1103" s="38"/>
      <c r="G1103" s="38"/>
      <c r="H1103" s="38"/>
      <c r="I1103" s="38"/>
      <c r="J1103" s="38"/>
      <c r="K1103" s="38"/>
      <c r="L1103" s="38"/>
      <c r="M1103" s="38"/>
      <c r="N1103" s="38"/>
      <c r="O1103" s="38"/>
      <c r="P1103" s="38"/>
      <c r="Q1103" s="38"/>
    </row>
    <row r="1104" spans="6:17" x14ac:dyDescent="0.2">
      <c r="F1104" s="38"/>
      <c r="G1104" s="38"/>
      <c r="H1104" s="38"/>
      <c r="I1104" s="38"/>
      <c r="J1104" s="38"/>
      <c r="K1104" s="38"/>
      <c r="L1104" s="38"/>
      <c r="M1104" s="38"/>
      <c r="N1104" s="38"/>
      <c r="O1104" s="38"/>
      <c r="P1104" s="38"/>
      <c r="Q1104" s="38"/>
    </row>
    <row r="1105" spans="6:17" x14ac:dyDescent="0.2">
      <c r="F1105" s="38"/>
      <c r="G1105" s="38"/>
      <c r="H1105" s="38"/>
      <c r="I1105" s="38"/>
      <c r="J1105" s="38"/>
      <c r="K1105" s="38"/>
      <c r="L1105" s="38"/>
      <c r="M1105" s="38"/>
      <c r="N1105" s="38"/>
      <c r="O1105" s="38"/>
      <c r="P1105" s="38"/>
      <c r="Q1105" s="38"/>
    </row>
    <row r="1106" spans="6:17" x14ac:dyDescent="0.2">
      <c r="F1106" s="38"/>
      <c r="G1106" s="38"/>
      <c r="H1106" s="38"/>
      <c r="I1106" s="38"/>
      <c r="J1106" s="38"/>
      <c r="K1106" s="38"/>
      <c r="L1106" s="38"/>
      <c r="M1106" s="38"/>
      <c r="N1106" s="38"/>
      <c r="O1106" s="38"/>
      <c r="P1106" s="38"/>
      <c r="Q1106" s="38"/>
    </row>
    <row r="1107" spans="6:17" x14ac:dyDescent="0.2">
      <c r="F1107" s="38"/>
      <c r="G1107" s="38"/>
      <c r="H1107" s="38"/>
      <c r="I1107" s="38"/>
      <c r="J1107" s="38"/>
      <c r="K1107" s="38"/>
      <c r="L1107" s="38"/>
      <c r="M1107" s="38"/>
      <c r="N1107" s="38"/>
      <c r="O1107" s="38"/>
      <c r="P1107" s="38"/>
      <c r="Q1107" s="38"/>
    </row>
    <row r="1108" spans="6:17" x14ac:dyDescent="0.2">
      <c r="F1108" s="38"/>
      <c r="G1108" s="38"/>
      <c r="H1108" s="38"/>
      <c r="I1108" s="38"/>
      <c r="J1108" s="38"/>
      <c r="K1108" s="38"/>
      <c r="L1108" s="38"/>
      <c r="M1108" s="38"/>
      <c r="N1108" s="38"/>
      <c r="O1108" s="38"/>
      <c r="P1108" s="38"/>
      <c r="Q1108" s="38"/>
    </row>
    <row r="1109" spans="6:17" x14ac:dyDescent="0.2">
      <c r="F1109" s="38"/>
      <c r="G1109" s="38"/>
      <c r="H1109" s="38"/>
      <c r="I1109" s="38"/>
      <c r="J1109" s="38"/>
      <c r="K1109" s="38"/>
      <c r="L1109" s="38"/>
      <c r="M1109" s="38"/>
      <c r="N1109" s="38"/>
      <c r="O1109" s="38"/>
      <c r="P1109" s="38"/>
      <c r="Q1109" s="38"/>
    </row>
    <row r="1110" spans="6:17" x14ac:dyDescent="0.2">
      <c r="F1110" s="38"/>
      <c r="G1110" s="38"/>
      <c r="H1110" s="38"/>
      <c r="I1110" s="38"/>
      <c r="J1110" s="38"/>
      <c r="K1110" s="38"/>
      <c r="L1110" s="38"/>
      <c r="M1110" s="38"/>
      <c r="N1110" s="38"/>
      <c r="O1110" s="38"/>
      <c r="P1110" s="38"/>
      <c r="Q1110" s="38"/>
    </row>
    <row r="1111" spans="6:17" x14ac:dyDescent="0.2">
      <c r="F1111" s="38"/>
      <c r="G1111" s="38"/>
      <c r="H1111" s="38"/>
      <c r="I1111" s="38"/>
      <c r="J1111" s="38"/>
      <c r="K1111" s="38"/>
      <c r="L1111" s="38"/>
      <c r="M1111" s="38"/>
      <c r="N1111" s="38"/>
      <c r="O1111" s="38"/>
      <c r="P1111" s="38"/>
      <c r="Q1111" s="38"/>
    </row>
    <row r="1112" spans="6:17" x14ac:dyDescent="0.2">
      <c r="F1112" s="38"/>
      <c r="G1112" s="38"/>
      <c r="H1112" s="38"/>
      <c r="I1112" s="38"/>
      <c r="J1112" s="38"/>
      <c r="K1112" s="38"/>
      <c r="L1112" s="38"/>
      <c r="M1112" s="38"/>
      <c r="N1112" s="38"/>
      <c r="O1112" s="38"/>
      <c r="P1112" s="38"/>
      <c r="Q1112" s="38"/>
    </row>
    <row r="1113" spans="6:17" x14ac:dyDescent="0.2">
      <c r="F1113" s="38"/>
      <c r="G1113" s="38"/>
      <c r="H1113" s="38"/>
      <c r="I1113" s="38"/>
      <c r="J1113" s="38"/>
      <c r="K1113" s="38"/>
      <c r="L1113" s="38"/>
      <c r="M1113" s="38"/>
      <c r="N1113" s="38"/>
      <c r="O1113" s="38"/>
      <c r="P1113" s="38"/>
      <c r="Q1113" s="38"/>
    </row>
    <row r="1114" spans="6:17" x14ac:dyDescent="0.2">
      <c r="F1114" s="38"/>
      <c r="G1114" s="38"/>
      <c r="H1114" s="38"/>
      <c r="I1114" s="38"/>
      <c r="J1114" s="38"/>
      <c r="K1114" s="38"/>
      <c r="L1114" s="38"/>
      <c r="M1114" s="38"/>
      <c r="N1114" s="38"/>
      <c r="O1114" s="38"/>
      <c r="P1114" s="38"/>
      <c r="Q1114" s="38"/>
    </row>
    <row r="1115" spans="6:17" x14ac:dyDescent="0.2">
      <c r="F1115" s="38"/>
      <c r="G1115" s="38"/>
      <c r="H1115" s="38"/>
      <c r="I1115" s="38"/>
      <c r="J1115" s="38"/>
      <c r="K1115" s="38"/>
      <c r="L1115" s="38"/>
      <c r="M1115" s="38"/>
      <c r="N1115" s="38"/>
      <c r="O1115" s="38"/>
      <c r="P1115" s="38"/>
      <c r="Q1115" s="38"/>
    </row>
    <row r="1116" spans="6:17" x14ac:dyDescent="0.2">
      <c r="F1116" s="38"/>
      <c r="G1116" s="38"/>
      <c r="H1116" s="38"/>
      <c r="I1116" s="38"/>
      <c r="J1116" s="38"/>
      <c r="K1116" s="38"/>
      <c r="L1116" s="38"/>
      <c r="M1116" s="38"/>
      <c r="N1116" s="38"/>
      <c r="O1116" s="38"/>
      <c r="P1116" s="38"/>
      <c r="Q1116" s="38"/>
    </row>
    <row r="1117" spans="6:17" x14ac:dyDescent="0.2">
      <c r="F1117" s="38"/>
      <c r="G1117" s="38"/>
      <c r="H1117" s="38"/>
      <c r="I1117" s="38"/>
      <c r="J1117" s="38"/>
      <c r="K1117" s="38"/>
      <c r="L1117" s="38"/>
      <c r="M1117" s="38"/>
      <c r="N1117" s="38"/>
      <c r="O1117" s="38"/>
      <c r="P1117" s="38"/>
      <c r="Q1117" s="38"/>
    </row>
    <row r="1118" spans="6:17" x14ac:dyDescent="0.2">
      <c r="F1118" s="38"/>
      <c r="G1118" s="38"/>
      <c r="H1118" s="38"/>
      <c r="I1118" s="38"/>
      <c r="J1118" s="38"/>
      <c r="K1118" s="38"/>
      <c r="L1118" s="38"/>
      <c r="M1118" s="38"/>
      <c r="N1118" s="38"/>
      <c r="O1118" s="38"/>
      <c r="P1118" s="38"/>
      <c r="Q1118" s="38"/>
    </row>
    <row r="1119" spans="6:17" x14ac:dyDescent="0.2">
      <c r="F1119" s="38"/>
      <c r="G1119" s="38"/>
      <c r="H1119" s="38"/>
      <c r="I1119" s="38"/>
      <c r="J1119" s="38"/>
      <c r="K1119" s="38"/>
      <c r="L1119" s="38"/>
      <c r="M1119" s="38"/>
      <c r="N1119" s="38"/>
      <c r="O1119" s="38"/>
      <c r="P1119" s="38"/>
      <c r="Q1119" s="38"/>
    </row>
    <row r="1120" spans="6:17" x14ac:dyDescent="0.2">
      <c r="F1120" s="38"/>
      <c r="G1120" s="38"/>
      <c r="H1120" s="38"/>
      <c r="I1120" s="38"/>
      <c r="J1120" s="38"/>
      <c r="K1120" s="38"/>
      <c r="L1120" s="38"/>
      <c r="M1120" s="38"/>
      <c r="N1120" s="38"/>
      <c r="O1120" s="38"/>
      <c r="P1120" s="38"/>
      <c r="Q1120" s="38"/>
    </row>
    <row r="1121" spans="6:17" x14ac:dyDescent="0.2">
      <c r="F1121" s="38"/>
      <c r="G1121" s="38"/>
      <c r="H1121" s="38"/>
      <c r="I1121" s="38"/>
      <c r="J1121" s="38"/>
      <c r="K1121" s="38"/>
      <c r="L1121" s="38"/>
      <c r="M1121" s="38"/>
      <c r="N1121" s="38"/>
      <c r="O1121" s="38"/>
      <c r="P1121" s="38"/>
      <c r="Q1121" s="38"/>
    </row>
    <row r="1122" spans="6:17" x14ac:dyDescent="0.2">
      <c r="F1122" s="38"/>
      <c r="G1122" s="38"/>
      <c r="H1122" s="38"/>
      <c r="I1122" s="38"/>
      <c r="J1122" s="38"/>
      <c r="K1122" s="38"/>
      <c r="L1122" s="38"/>
      <c r="M1122" s="38"/>
      <c r="N1122" s="38"/>
      <c r="O1122" s="38"/>
      <c r="P1122" s="38"/>
      <c r="Q1122" s="38"/>
    </row>
    <row r="1123" spans="6:17" x14ac:dyDescent="0.2">
      <c r="F1123" s="38"/>
      <c r="G1123" s="38"/>
      <c r="H1123" s="38"/>
      <c r="I1123" s="38"/>
      <c r="J1123" s="38"/>
      <c r="K1123" s="38"/>
      <c r="L1123" s="38"/>
      <c r="M1123" s="38"/>
      <c r="N1123" s="38"/>
      <c r="O1123" s="38"/>
      <c r="P1123" s="38"/>
      <c r="Q1123" s="38"/>
    </row>
    <row r="1124" spans="6:17" x14ac:dyDescent="0.2">
      <c r="F1124" s="38"/>
      <c r="G1124" s="38"/>
      <c r="H1124" s="38"/>
      <c r="I1124" s="38"/>
      <c r="J1124" s="38"/>
      <c r="K1124" s="38"/>
      <c r="L1124" s="38"/>
      <c r="M1124" s="38"/>
      <c r="N1124" s="38"/>
      <c r="O1124" s="38"/>
      <c r="P1124" s="38"/>
      <c r="Q1124" s="38"/>
    </row>
    <row r="1125" spans="6:17" x14ac:dyDescent="0.2">
      <c r="F1125" s="38"/>
      <c r="G1125" s="38"/>
      <c r="H1125" s="38"/>
      <c r="I1125" s="38"/>
      <c r="J1125" s="38"/>
      <c r="K1125" s="38"/>
      <c r="L1125" s="38"/>
      <c r="M1125" s="38"/>
      <c r="N1125" s="38"/>
      <c r="O1125" s="38"/>
      <c r="P1125" s="38"/>
      <c r="Q1125" s="38"/>
    </row>
    <row r="1126" spans="6:17" x14ac:dyDescent="0.2">
      <c r="F1126" s="38"/>
      <c r="G1126" s="38"/>
      <c r="H1126" s="38"/>
      <c r="I1126" s="38"/>
      <c r="J1126" s="38"/>
      <c r="K1126" s="38"/>
      <c r="L1126" s="38"/>
      <c r="M1126" s="38"/>
      <c r="N1126" s="38"/>
      <c r="O1126" s="38"/>
      <c r="P1126" s="38"/>
      <c r="Q1126" s="38"/>
    </row>
    <row r="1127" spans="6:17" x14ac:dyDescent="0.2">
      <c r="F1127" s="38"/>
      <c r="G1127" s="38"/>
      <c r="H1127" s="38"/>
      <c r="I1127" s="38"/>
      <c r="J1127" s="38"/>
      <c r="K1127" s="38"/>
      <c r="L1127" s="38"/>
      <c r="M1127" s="38"/>
      <c r="N1127" s="38"/>
      <c r="O1127" s="38"/>
      <c r="P1127" s="38"/>
      <c r="Q1127" s="38"/>
    </row>
    <row r="1128" spans="6:17" x14ac:dyDescent="0.2">
      <c r="F1128" s="38"/>
      <c r="G1128" s="38"/>
      <c r="H1128" s="38"/>
      <c r="I1128" s="38"/>
      <c r="J1128" s="38"/>
      <c r="K1128" s="38"/>
      <c r="L1128" s="38"/>
      <c r="M1128" s="38"/>
      <c r="N1128" s="38"/>
      <c r="O1128" s="38"/>
      <c r="P1128" s="38"/>
      <c r="Q1128" s="38"/>
    </row>
    <row r="1129" spans="6:17" x14ac:dyDescent="0.2">
      <c r="F1129" s="38"/>
      <c r="G1129" s="38"/>
      <c r="H1129" s="38"/>
      <c r="I1129" s="38"/>
      <c r="J1129" s="38"/>
      <c r="K1129" s="38"/>
      <c r="L1129" s="38"/>
      <c r="M1129" s="38"/>
      <c r="N1129" s="38"/>
      <c r="O1129" s="38"/>
      <c r="P1129" s="38"/>
      <c r="Q1129" s="38"/>
    </row>
    <row r="1130" spans="6:17" x14ac:dyDescent="0.2">
      <c r="F1130" s="38"/>
      <c r="G1130" s="38"/>
      <c r="H1130" s="38"/>
      <c r="I1130" s="38"/>
      <c r="J1130" s="38"/>
      <c r="K1130" s="38"/>
      <c r="L1130" s="38"/>
      <c r="M1130" s="38"/>
      <c r="N1130" s="38"/>
      <c r="O1130" s="38"/>
      <c r="P1130" s="38"/>
      <c r="Q1130" s="38"/>
    </row>
    <row r="1131" spans="6:17" x14ac:dyDescent="0.2">
      <c r="F1131" s="38"/>
      <c r="G1131" s="38"/>
      <c r="H1131" s="38"/>
      <c r="I1131" s="38"/>
      <c r="J1131" s="38"/>
      <c r="K1131" s="38"/>
      <c r="L1131" s="38"/>
      <c r="M1131" s="38"/>
      <c r="N1131" s="38"/>
      <c r="O1131" s="38"/>
      <c r="P1131" s="38"/>
      <c r="Q1131" s="38"/>
    </row>
    <row r="1132" spans="6:17" x14ac:dyDescent="0.2">
      <c r="F1132" s="38"/>
      <c r="G1132" s="38"/>
      <c r="H1132" s="38"/>
      <c r="I1132" s="38"/>
      <c r="J1132" s="38"/>
      <c r="K1132" s="38"/>
      <c r="L1132" s="38"/>
      <c r="M1132" s="38"/>
      <c r="N1132" s="38"/>
      <c r="O1132" s="38"/>
      <c r="P1132" s="38"/>
      <c r="Q1132" s="38"/>
    </row>
    <row r="1133" spans="6:17" x14ac:dyDescent="0.2">
      <c r="F1133" s="38"/>
      <c r="G1133" s="38"/>
      <c r="H1133" s="38"/>
      <c r="I1133" s="38"/>
      <c r="J1133" s="38"/>
      <c r="K1133" s="38"/>
      <c r="L1133" s="38"/>
      <c r="M1133" s="38"/>
      <c r="N1133" s="38"/>
      <c r="O1133" s="38"/>
      <c r="P1133" s="38"/>
      <c r="Q1133" s="38"/>
    </row>
    <row r="1134" spans="6:17" x14ac:dyDescent="0.2">
      <c r="F1134" s="38"/>
      <c r="G1134" s="38"/>
      <c r="H1134" s="38"/>
      <c r="I1134" s="38"/>
      <c r="J1134" s="38"/>
      <c r="K1134" s="38"/>
      <c r="L1134" s="38"/>
      <c r="M1134" s="38"/>
      <c r="N1134" s="38"/>
      <c r="O1134" s="38"/>
      <c r="P1134" s="38"/>
      <c r="Q1134" s="38"/>
    </row>
    <row r="1135" spans="6:17" x14ac:dyDescent="0.2">
      <c r="F1135" s="38"/>
      <c r="G1135" s="38"/>
      <c r="H1135" s="38"/>
      <c r="I1135" s="38"/>
      <c r="J1135" s="38"/>
      <c r="K1135" s="38"/>
      <c r="L1135" s="38"/>
      <c r="M1135" s="38"/>
      <c r="N1135" s="38"/>
      <c r="O1135" s="38"/>
      <c r="P1135" s="38"/>
      <c r="Q1135" s="38"/>
    </row>
    <row r="1136" spans="6:17" x14ac:dyDescent="0.2">
      <c r="F1136" s="38"/>
      <c r="G1136" s="38"/>
      <c r="H1136" s="38"/>
      <c r="I1136" s="38"/>
      <c r="J1136" s="38"/>
      <c r="K1136" s="38"/>
      <c r="L1136" s="38"/>
      <c r="M1136" s="38"/>
      <c r="N1136" s="38"/>
      <c r="O1136" s="38"/>
      <c r="P1136" s="38"/>
      <c r="Q1136" s="38"/>
    </row>
    <row r="1137" spans="6:17" x14ac:dyDescent="0.2">
      <c r="F1137" s="38"/>
      <c r="G1137" s="38"/>
      <c r="H1137" s="38"/>
      <c r="I1137" s="38"/>
      <c r="J1137" s="38"/>
      <c r="K1137" s="38"/>
      <c r="L1137" s="38"/>
      <c r="M1137" s="38"/>
      <c r="N1137" s="38"/>
      <c r="O1137" s="38"/>
      <c r="P1137" s="38"/>
      <c r="Q1137" s="38"/>
    </row>
    <row r="1138" spans="6:17" x14ac:dyDescent="0.2">
      <c r="F1138" s="38"/>
      <c r="G1138" s="38"/>
      <c r="H1138" s="38"/>
      <c r="I1138" s="38"/>
      <c r="J1138" s="38"/>
      <c r="K1138" s="38"/>
      <c r="L1138" s="38"/>
      <c r="M1138" s="38"/>
      <c r="N1138" s="38"/>
      <c r="O1138" s="38"/>
      <c r="P1138" s="38"/>
      <c r="Q1138" s="38"/>
    </row>
    <row r="1139" spans="6:17" x14ac:dyDescent="0.2">
      <c r="F1139" s="38"/>
      <c r="G1139" s="38"/>
      <c r="H1139" s="38"/>
      <c r="I1139" s="38"/>
      <c r="J1139" s="38"/>
      <c r="K1139" s="38"/>
      <c r="L1139" s="38"/>
      <c r="M1139" s="38"/>
      <c r="N1139" s="38"/>
      <c r="O1139" s="38"/>
      <c r="P1139" s="38"/>
      <c r="Q1139" s="38"/>
    </row>
    <row r="1140" spans="6:17" x14ac:dyDescent="0.2">
      <c r="F1140" s="38"/>
      <c r="G1140" s="38"/>
      <c r="H1140" s="38"/>
      <c r="I1140" s="38"/>
      <c r="J1140" s="38"/>
      <c r="K1140" s="38"/>
      <c r="L1140" s="38"/>
      <c r="M1140" s="38"/>
      <c r="N1140" s="38"/>
      <c r="O1140" s="38"/>
      <c r="P1140" s="38"/>
      <c r="Q1140" s="38"/>
    </row>
    <row r="1141" spans="6:17" x14ac:dyDescent="0.2">
      <c r="F1141" s="38"/>
      <c r="G1141" s="38"/>
      <c r="H1141" s="38"/>
      <c r="I1141" s="38"/>
      <c r="J1141" s="38"/>
      <c r="K1141" s="38"/>
      <c r="L1141" s="38"/>
      <c r="M1141" s="38"/>
      <c r="N1141" s="38"/>
      <c r="O1141" s="38"/>
      <c r="P1141" s="38"/>
      <c r="Q1141" s="38"/>
    </row>
    <row r="1142" spans="6:17" x14ac:dyDescent="0.2">
      <c r="F1142" s="38"/>
      <c r="G1142" s="38"/>
      <c r="H1142" s="38"/>
      <c r="I1142" s="38"/>
      <c r="J1142" s="38"/>
      <c r="K1142" s="38"/>
      <c r="L1142" s="38"/>
      <c r="M1142" s="38"/>
      <c r="N1142" s="38"/>
      <c r="O1142" s="38"/>
      <c r="P1142" s="38"/>
      <c r="Q1142" s="38"/>
    </row>
    <row r="1143" spans="6:17" x14ac:dyDescent="0.2">
      <c r="F1143" s="38"/>
      <c r="G1143" s="38"/>
      <c r="H1143" s="38"/>
      <c r="I1143" s="38"/>
      <c r="J1143" s="38"/>
      <c r="K1143" s="38"/>
      <c r="L1143" s="38"/>
      <c r="M1143" s="38"/>
      <c r="N1143" s="38"/>
      <c r="O1143" s="38"/>
      <c r="P1143" s="38"/>
      <c r="Q1143" s="38"/>
    </row>
    <row r="1144" spans="6:17" x14ac:dyDescent="0.2">
      <c r="F1144" s="38"/>
      <c r="G1144" s="38"/>
      <c r="H1144" s="38"/>
      <c r="I1144" s="38"/>
      <c r="J1144" s="38"/>
      <c r="K1144" s="38"/>
      <c r="L1144" s="38"/>
      <c r="M1144" s="38"/>
      <c r="N1144" s="38"/>
      <c r="O1144" s="38"/>
      <c r="P1144" s="38"/>
      <c r="Q1144" s="38"/>
    </row>
    <row r="1145" spans="6:17" x14ac:dyDescent="0.2">
      <c r="F1145" s="38"/>
      <c r="G1145" s="38"/>
      <c r="H1145" s="38"/>
      <c r="I1145" s="38"/>
      <c r="J1145" s="38"/>
      <c r="K1145" s="38"/>
      <c r="L1145" s="38"/>
      <c r="M1145" s="38"/>
      <c r="N1145" s="38"/>
      <c r="O1145" s="38"/>
      <c r="P1145" s="38"/>
      <c r="Q1145" s="38"/>
    </row>
    <row r="1146" spans="6:17" x14ac:dyDescent="0.2">
      <c r="F1146" s="38"/>
      <c r="G1146" s="38"/>
      <c r="H1146" s="38"/>
      <c r="I1146" s="38"/>
      <c r="J1146" s="38"/>
      <c r="K1146" s="38"/>
      <c r="L1146" s="38"/>
      <c r="M1146" s="38"/>
      <c r="N1146" s="38"/>
      <c r="O1146" s="38"/>
      <c r="P1146" s="38"/>
      <c r="Q1146" s="38"/>
    </row>
    <row r="1147" spans="6:17" x14ac:dyDescent="0.2">
      <c r="F1147" s="38"/>
      <c r="G1147" s="38"/>
      <c r="H1147" s="38"/>
      <c r="I1147" s="38"/>
      <c r="J1147" s="38"/>
      <c r="K1147" s="38"/>
      <c r="L1147" s="38"/>
      <c r="M1147" s="38"/>
      <c r="N1147" s="38"/>
      <c r="O1147" s="38"/>
      <c r="P1147" s="38"/>
      <c r="Q1147" s="38"/>
    </row>
    <row r="1148" spans="6:17" x14ac:dyDescent="0.2">
      <c r="F1148" s="38"/>
      <c r="G1148" s="38"/>
      <c r="H1148" s="38"/>
      <c r="I1148" s="38"/>
      <c r="J1148" s="38"/>
      <c r="K1148" s="38"/>
      <c r="L1148" s="38"/>
      <c r="M1148" s="38"/>
      <c r="N1148" s="38"/>
      <c r="O1148" s="38"/>
      <c r="P1148" s="38"/>
      <c r="Q1148" s="38"/>
    </row>
    <row r="1149" spans="6:17" x14ac:dyDescent="0.2">
      <c r="F1149" s="38"/>
      <c r="G1149" s="38"/>
      <c r="H1149" s="38"/>
      <c r="I1149" s="38"/>
      <c r="J1149" s="38"/>
      <c r="K1149" s="38"/>
      <c r="L1149" s="38"/>
      <c r="M1149" s="38"/>
      <c r="N1149" s="38"/>
      <c r="O1149" s="38"/>
      <c r="P1149" s="38"/>
      <c r="Q1149" s="38"/>
    </row>
    <row r="1150" spans="6:17" x14ac:dyDescent="0.2">
      <c r="F1150" s="38"/>
      <c r="G1150" s="38"/>
      <c r="H1150" s="38"/>
      <c r="I1150" s="38"/>
      <c r="J1150" s="38"/>
      <c r="K1150" s="38"/>
      <c r="L1150" s="38"/>
      <c r="M1150" s="38"/>
      <c r="N1150" s="38"/>
      <c r="O1150" s="38"/>
      <c r="P1150" s="38"/>
      <c r="Q1150" s="38"/>
    </row>
    <row r="1151" spans="6:17" x14ac:dyDescent="0.2">
      <c r="F1151" s="38"/>
      <c r="G1151" s="38"/>
      <c r="H1151" s="38"/>
      <c r="I1151" s="38"/>
      <c r="J1151" s="38"/>
      <c r="K1151" s="38"/>
      <c r="L1151" s="38"/>
      <c r="M1151" s="38"/>
      <c r="N1151" s="38"/>
      <c r="O1151" s="38"/>
      <c r="P1151" s="38"/>
      <c r="Q1151" s="38"/>
    </row>
    <row r="1152" spans="6:17" x14ac:dyDescent="0.2">
      <c r="F1152" s="38"/>
      <c r="G1152" s="38"/>
      <c r="H1152" s="38"/>
      <c r="I1152" s="38"/>
      <c r="J1152" s="38"/>
      <c r="K1152" s="38"/>
      <c r="L1152" s="38"/>
      <c r="M1152" s="38"/>
      <c r="N1152" s="38"/>
      <c r="O1152" s="38"/>
      <c r="P1152" s="38"/>
      <c r="Q1152" s="38"/>
    </row>
    <row r="1153" spans="6:17" x14ac:dyDescent="0.2">
      <c r="F1153" s="38"/>
      <c r="G1153" s="38"/>
      <c r="H1153" s="38"/>
      <c r="I1153" s="38"/>
      <c r="J1153" s="38"/>
      <c r="K1153" s="38"/>
      <c r="L1153" s="38"/>
      <c r="M1153" s="38"/>
      <c r="N1153" s="38"/>
      <c r="O1153" s="38"/>
      <c r="P1153" s="38"/>
      <c r="Q1153" s="38"/>
    </row>
    <row r="1154" spans="6:17" x14ac:dyDescent="0.2">
      <c r="F1154" s="38"/>
      <c r="G1154" s="38"/>
      <c r="H1154" s="38"/>
      <c r="I1154" s="38"/>
      <c r="J1154" s="38"/>
      <c r="K1154" s="38"/>
      <c r="L1154" s="38"/>
      <c r="M1154" s="38"/>
      <c r="N1154" s="38"/>
      <c r="O1154" s="38"/>
      <c r="P1154" s="38"/>
      <c r="Q1154" s="38"/>
    </row>
    <row r="1155" spans="6:17" x14ac:dyDescent="0.2">
      <c r="F1155" s="38"/>
      <c r="G1155" s="38"/>
      <c r="H1155" s="38"/>
      <c r="I1155" s="38"/>
      <c r="J1155" s="38"/>
      <c r="K1155" s="38"/>
      <c r="L1155" s="38"/>
      <c r="M1155" s="38"/>
      <c r="N1155" s="38"/>
      <c r="O1155" s="38"/>
      <c r="P1155" s="38"/>
      <c r="Q1155" s="38"/>
    </row>
    <row r="1156" spans="6:17" x14ac:dyDescent="0.2">
      <c r="F1156" s="38"/>
      <c r="G1156" s="38"/>
      <c r="H1156" s="38"/>
      <c r="I1156" s="38"/>
      <c r="J1156" s="38"/>
      <c r="K1156" s="38"/>
      <c r="L1156" s="38"/>
      <c r="M1156" s="38"/>
      <c r="N1156" s="38"/>
      <c r="O1156" s="38"/>
      <c r="P1156" s="38"/>
      <c r="Q1156" s="38"/>
    </row>
    <row r="1157" spans="6:17" x14ac:dyDescent="0.2">
      <c r="F1157" s="38"/>
      <c r="G1157" s="38"/>
      <c r="H1157" s="38"/>
      <c r="I1157" s="38"/>
      <c r="J1157" s="38"/>
      <c r="K1157" s="38"/>
      <c r="L1157" s="38"/>
      <c r="M1157" s="38"/>
      <c r="N1157" s="38"/>
      <c r="O1157" s="38"/>
      <c r="P1157" s="38"/>
      <c r="Q1157" s="38"/>
    </row>
    <row r="1158" spans="6:17" x14ac:dyDescent="0.2">
      <c r="F1158" s="38"/>
      <c r="G1158" s="38"/>
      <c r="H1158" s="38"/>
      <c r="I1158" s="38"/>
      <c r="J1158" s="38"/>
      <c r="K1158" s="38"/>
      <c r="L1158" s="38"/>
      <c r="M1158" s="38"/>
      <c r="N1158" s="38"/>
      <c r="O1158" s="38"/>
      <c r="P1158" s="38"/>
      <c r="Q1158" s="38"/>
    </row>
    <row r="1159" spans="6:17" x14ac:dyDescent="0.2">
      <c r="F1159" s="38"/>
      <c r="G1159" s="38"/>
      <c r="H1159" s="38"/>
      <c r="I1159" s="38"/>
      <c r="J1159" s="38"/>
      <c r="K1159" s="38"/>
      <c r="L1159" s="38"/>
      <c r="M1159" s="38"/>
      <c r="N1159" s="38"/>
      <c r="O1159" s="38"/>
      <c r="P1159" s="38"/>
      <c r="Q1159" s="38"/>
    </row>
    <row r="1160" spans="6:17" x14ac:dyDescent="0.2">
      <c r="F1160" s="38"/>
      <c r="G1160" s="38"/>
      <c r="H1160" s="38"/>
      <c r="I1160" s="38"/>
      <c r="J1160" s="38"/>
      <c r="K1160" s="38"/>
      <c r="L1160" s="38"/>
      <c r="M1160" s="38"/>
      <c r="N1160" s="38"/>
      <c r="O1160" s="38"/>
      <c r="P1160" s="38"/>
      <c r="Q1160" s="38"/>
    </row>
    <row r="1161" spans="6:17" x14ac:dyDescent="0.2">
      <c r="F1161" s="38"/>
      <c r="G1161" s="38"/>
      <c r="H1161" s="38"/>
      <c r="I1161" s="38"/>
      <c r="J1161" s="38"/>
      <c r="K1161" s="38"/>
      <c r="L1161" s="38"/>
      <c r="M1161" s="38"/>
      <c r="N1161" s="38"/>
      <c r="O1161" s="38"/>
      <c r="P1161" s="38"/>
      <c r="Q1161" s="38"/>
    </row>
    <row r="1162" spans="6:17" x14ac:dyDescent="0.2">
      <c r="F1162" s="38"/>
      <c r="G1162" s="38"/>
      <c r="H1162" s="38"/>
      <c r="I1162" s="38"/>
      <c r="J1162" s="38"/>
      <c r="K1162" s="38"/>
      <c r="L1162" s="38"/>
      <c r="M1162" s="38"/>
      <c r="N1162" s="38"/>
      <c r="O1162" s="38"/>
      <c r="P1162" s="38"/>
      <c r="Q1162" s="38"/>
    </row>
    <row r="1163" spans="6:17" x14ac:dyDescent="0.2">
      <c r="F1163" s="38"/>
      <c r="G1163" s="38"/>
      <c r="H1163" s="38"/>
      <c r="I1163" s="38"/>
      <c r="J1163" s="38"/>
      <c r="K1163" s="38"/>
      <c r="L1163" s="38"/>
      <c r="M1163" s="38"/>
      <c r="N1163" s="38"/>
      <c r="O1163" s="38"/>
      <c r="P1163" s="38"/>
      <c r="Q1163" s="38"/>
    </row>
    <row r="1164" spans="6:17" x14ac:dyDescent="0.2">
      <c r="F1164" s="38"/>
      <c r="G1164" s="38"/>
      <c r="H1164" s="38"/>
      <c r="I1164" s="38"/>
      <c r="J1164" s="38"/>
      <c r="K1164" s="38"/>
      <c r="L1164" s="38"/>
      <c r="M1164" s="38"/>
      <c r="N1164" s="38"/>
      <c r="O1164" s="38"/>
      <c r="P1164" s="38"/>
      <c r="Q1164" s="38"/>
    </row>
    <row r="1165" spans="6:17" x14ac:dyDescent="0.2">
      <c r="F1165" s="38"/>
      <c r="G1165" s="38"/>
      <c r="H1165" s="38"/>
      <c r="I1165" s="38"/>
      <c r="J1165" s="38"/>
      <c r="K1165" s="38"/>
      <c r="L1165" s="38"/>
      <c r="M1165" s="38"/>
      <c r="N1165" s="38"/>
      <c r="O1165" s="38"/>
      <c r="P1165" s="38"/>
      <c r="Q1165" s="38"/>
    </row>
    <row r="1166" spans="6:17" x14ac:dyDescent="0.2">
      <c r="F1166" s="38"/>
      <c r="G1166" s="38"/>
      <c r="H1166" s="38"/>
      <c r="I1166" s="38"/>
      <c r="J1166" s="38"/>
      <c r="K1166" s="38"/>
      <c r="L1166" s="38"/>
      <c r="M1166" s="38"/>
      <c r="N1166" s="38"/>
      <c r="O1166" s="38"/>
      <c r="P1166" s="38"/>
      <c r="Q1166" s="38"/>
    </row>
    <row r="1167" spans="6:17" x14ac:dyDescent="0.2">
      <c r="F1167" s="38"/>
      <c r="G1167" s="38"/>
      <c r="H1167" s="38"/>
      <c r="I1167" s="38"/>
      <c r="J1167" s="38"/>
      <c r="K1167" s="38"/>
      <c r="L1167" s="38"/>
      <c r="M1167" s="38"/>
      <c r="N1167" s="38"/>
      <c r="O1167" s="38"/>
      <c r="P1167" s="38"/>
      <c r="Q1167" s="38"/>
    </row>
    <row r="1168" spans="6:17" x14ac:dyDescent="0.2">
      <c r="F1168" s="38"/>
      <c r="G1168" s="38"/>
      <c r="H1168" s="38"/>
      <c r="I1168" s="38"/>
      <c r="J1168" s="38"/>
      <c r="K1168" s="38"/>
      <c r="L1168" s="38"/>
      <c r="M1168" s="38"/>
      <c r="N1168" s="38"/>
      <c r="O1168" s="38"/>
      <c r="P1168" s="38"/>
      <c r="Q1168" s="38"/>
    </row>
    <row r="1169" spans="6:17" x14ac:dyDescent="0.2">
      <c r="F1169" s="38"/>
      <c r="G1169" s="38"/>
      <c r="H1169" s="38"/>
      <c r="I1169" s="38"/>
      <c r="J1169" s="38"/>
      <c r="K1169" s="38"/>
      <c r="L1169" s="38"/>
      <c r="M1169" s="38"/>
      <c r="N1169" s="38"/>
      <c r="O1169" s="38"/>
      <c r="P1169" s="38"/>
      <c r="Q1169" s="38"/>
    </row>
    <row r="1170" spans="6:17" x14ac:dyDescent="0.2">
      <c r="F1170" s="38"/>
      <c r="G1170" s="38"/>
      <c r="H1170" s="38"/>
      <c r="I1170" s="38"/>
      <c r="J1170" s="38"/>
      <c r="K1170" s="38"/>
      <c r="L1170" s="38"/>
      <c r="M1170" s="38"/>
      <c r="N1170" s="38"/>
      <c r="O1170" s="38"/>
      <c r="P1170" s="38"/>
      <c r="Q1170" s="38"/>
    </row>
    <row r="1171" spans="6:17" x14ac:dyDescent="0.2">
      <c r="F1171" s="38"/>
      <c r="G1171" s="38"/>
      <c r="H1171" s="38"/>
      <c r="I1171" s="38"/>
      <c r="J1171" s="38"/>
      <c r="K1171" s="38"/>
      <c r="L1171" s="38"/>
      <c r="M1171" s="38"/>
      <c r="N1171" s="38"/>
      <c r="O1171" s="38"/>
      <c r="P1171" s="38"/>
      <c r="Q1171" s="38"/>
    </row>
    <row r="1172" spans="6:17" x14ac:dyDescent="0.2">
      <c r="F1172" s="38"/>
      <c r="G1172" s="38"/>
      <c r="H1172" s="38"/>
      <c r="I1172" s="38"/>
      <c r="J1172" s="38"/>
      <c r="K1172" s="38"/>
      <c r="L1172" s="38"/>
      <c r="M1172" s="38"/>
      <c r="N1172" s="38"/>
      <c r="O1172" s="38"/>
      <c r="P1172" s="38"/>
      <c r="Q1172" s="38"/>
    </row>
    <row r="1173" spans="6:17" x14ac:dyDescent="0.2">
      <c r="F1173" s="38"/>
      <c r="G1173" s="38"/>
      <c r="H1173" s="38"/>
      <c r="I1173" s="38"/>
      <c r="J1173" s="38"/>
      <c r="K1173" s="38"/>
      <c r="L1173" s="38"/>
      <c r="M1173" s="38"/>
      <c r="N1173" s="38"/>
      <c r="O1173" s="38"/>
      <c r="P1173" s="38"/>
      <c r="Q1173" s="38"/>
    </row>
    <row r="1174" spans="6:17" x14ac:dyDescent="0.2">
      <c r="F1174" s="38"/>
      <c r="G1174" s="38"/>
      <c r="H1174" s="38"/>
      <c r="I1174" s="38"/>
      <c r="J1174" s="38"/>
      <c r="K1174" s="38"/>
      <c r="L1174" s="38"/>
      <c r="M1174" s="38"/>
      <c r="N1174" s="38"/>
      <c r="O1174" s="38"/>
      <c r="P1174" s="38"/>
      <c r="Q1174" s="38"/>
    </row>
    <row r="1175" spans="6:17" x14ac:dyDescent="0.2">
      <c r="F1175" s="38"/>
      <c r="G1175" s="38"/>
      <c r="H1175" s="38"/>
      <c r="I1175" s="38"/>
      <c r="J1175" s="38"/>
      <c r="K1175" s="38"/>
      <c r="L1175" s="38"/>
      <c r="M1175" s="38"/>
      <c r="N1175" s="38"/>
      <c r="O1175" s="38"/>
      <c r="P1175" s="38"/>
      <c r="Q1175" s="38"/>
    </row>
    <row r="1176" spans="6:17" x14ac:dyDescent="0.2">
      <c r="F1176" s="38"/>
      <c r="G1176" s="38"/>
      <c r="H1176" s="38"/>
      <c r="I1176" s="38"/>
      <c r="J1176" s="38"/>
      <c r="K1176" s="38"/>
      <c r="L1176" s="38"/>
      <c r="M1176" s="38"/>
      <c r="N1176" s="38"/>
      <c r="O1176" s="38"/>
      <c r="P1176" s="38"/>
      <c r="Q1176" s="38"/>
    </row>
    <row r="1177" spans="6:17" x14ac:dyDescent="0.2">
      <c r="F1177" s="38"/>
      <c r="G1177" s="38"/>
      <c r="H1177" s="38"/>
      <c r="I1177" s="38"/>
      <c r="J1177" s="38"/>
      <c r="K1177" s="38"/>
      <c r="L1177" s="38"/>
      <c r="M1177" s="38"/>
      <c r="N1177" s="38"/>
      <c r="O1177" s="38"/>
      <c r="P1177" s="38"/>
      <c r="Q1177" s="38"/>
    </row>
    <row r="1178" spans="6:17" x14ac:dyDescent="0.2">
      <c r="F1178" s="38"/>
      <c r="G1178" s="38"/>
      <c r="H1178" s="38"/>
      <c r="I1178" s="38"/>
      <c r="J1178" s="38"/>
      <c r="K1178" s="38"/>
      <c r="L1178" s="38"/>
      <c r="M1178" s="38"/>
      <c r="N1178" s="38"/>
      <c r="O1178" s="38"/>
      <c r="P1178" s="38"/>
      <c r="Q1178" s="38"/>
    </row>
    <row r="1179" spans="6:17" x14ac:dyDescent="0.2">
      <c r="F1179" s="38"/>
      <c r="G1179" s="38"/>
      <c r="H1179" s="38"/>
      <c r="I1179" s="38"/>
      <c r="J1179" s="38"/>
      <c r="K1179" s="38"/>
      <c r="L1179" s="38"/>
      <c r="M1179" s="38"/>
      <c r="N1179" s="38"/>
      <c r="O1179" s="38"/>
      <c r="P1179" s="38"/>
      <c r="Q1179" s="38"/>
    </row>
    <row r="1180" spans="6:17" x14ac:dyDescent="0.2">
      <c r="F1180" s="38"/>
      <c r="G1180" s="38"/>
      <c r="H1180" s="38"/>
      <c r="I1180" s="38"/>
      <c r="J1180" s="38"/>
      <c r="K1180" s="38"/>
      <c r="L1180" s="38"/>
      <c r="M1180" s="38"/>
      <c r="N1180" s="38"/>
      <c r="O1180" s="38"/>
      <c r="P1180" s="38"/>
      <c r="Q1180" s="38"/>
    </row>
    <row r="1181" spans="6:17" x14ac:dyDescent="0.2">
      <c r="F1181" s="38"/>
      <c r="G1181" s="38"/>
      <c r="H1181" s="38"/>
      <c r="I1181" s="38"/>
      <c r="J1181" s="38"/>
      <c r="K1181" s="38"/>
      <c r="L1181" s="38"/>
      <c r="M1181" s="38"/>
      <c r="N1181" s="38"/>
      <c r="O1181" s="38"/>
      <c r="P1181" s="38"/>
      <c r="Q1181" s="38"/>
    </row>
    <row r="1182" spans="6:17" x14ac:dyDescent="0.2">
      <c r="F1182" s="38"/>
      <c r="G1182" s="38"/>
      <c r="H1182" s="38"/>
      <c r="I1182" s="38"/>
      <c r="J1182" s="38"/>
      <c r="K1182" s="38"/>
      <c r="L1182" s="38"/>
      <c r="M1182" s="38"/>
      <c r="N1182" s="38"/>
      <c r="O1182" s="38"/>
      <c r="P1182" s="38"/>
      <c r="Q1182" s="38"/>
    </row>
    <row r="1183" spans="6:17" x14ac:dyDescent="0.2">
      <c r="F1183" s="38"/>
      <c r="G1183" s="38"/>
      <c r="H1183" s="38"/>
      <c r="I1183" s="38"/>
      <c r="J1183" s="38"/>
      <c r="K1183" s="38"/>
      <c r="L1183" s="38"/>
      <c r="M1183" s="38"/>
      <c r="N1183" s="38"/>
      <c r="O1183" s="38"/>
      <c r="P1183" s="38"/>
      <c r="Q1183" s="38"/>
    </row>
    <row r="1184" spans="6:17" x14ac:dyDescent="0.2">
      <c r="F1184" s="38"/>
      <c r="G1184" s="38"/>
      <c r="H1184" s="38"/>
      <c r="I1184" s="38"/>
      <c r="J1184" s="38"/>
      <c r="K1184" s="38"/>
      <c r="L1184" s="38"/>
      <c r="M1184" s="38"/>
      <c r="N1184" s="38"/>
      <c r="O1184" s="38"/>
      <c r="P1184" s="38"/>
      <c r="Q1184" s="38"/>
    </row>
    <row r="1185" spans="6:17" x14ac:dyDescent="0.2">
      <c r="F1185" s="38"/>
      <c r="G1185" s="38"/>
      <c r="H1185" s="38"/>
      <c r="I1185" s="38"/>
      <c r="J1185" s="38"/>
      <c r="K1185" s="38"/>
      <c r="L1185" s="38"/>
      <c r="M1185" s="38"/>
      <c r="N1185" s="38"/>
      <c r="O1185" s="38"/>
      <c r="P1185" s="38"/>
      <c r="Q1185" s="38"/>
    </row>
    <row r="1186" spans="6:17" x14ac:dyDescent="0.2">
      <c r="F1186" s="38"/>
      <c r="G1186" s="38"/>
      <c r="H1186" s="38"/>
      <c r="I1186" s="38"/>
      <c r="J1186" s="38"/>
      <c r="K1186" s="38"/>
      <c r="L1186" s="38"/>
      <c r="M1186" s="38"/>
      <c r="N1186" s="38"/>
      <c r="O1186" s="38"/>
      <c r="P1186" s="38"/>
      <c r="Q1186" s="38"/>
    </row>
    <row r="1187" spans="6:17" x14ac:dyDescent="0.2">
      <c r="F1187" s="38"/>
      <c r="G1187" s="38"/>
      <c r="H1187" s="38"/>
      <c r="I1187" s="38"/>
      <c r="J1187" s="38"/>
      <c r="K1187" s="38"/>
      <c r="L1187" s="38"/>
      <c r="M1187" s="38"/>
      <c r="N1187" s="38"/>
      <c r="O1187" s="38"/>
      <c r="P1187" s="38"/>
      <c r="Q1187" s="38"/>
    </row>
    <row r="1188" spans="6:17" x14ac:dyDescent="0.2">
      <c r="F1188" s="38"/>
      <c r="G1188" s="38"/>
      <c r="H1188" s="38"/>
      <c r="I1188" s="38"/>
      <c r="J1188" s="38"/>
      <c r="K1188" s="38"/>
      <c r="L1188" s="38"/>
      <c r="M1188" s="38"/>
      <c r="N1188" s="38"/>
      <c r="O1188" s="38"/>
      <c r="P1188" s="38"/>
      <c r="Q1188" s="38"/>
    </row>
    <row r="1189" spans="6:17" x14ac:dyDescent="0.2">
      <c r="F1189" s="38"/>
      <c r="G1189" s="38"/>
      <c r="H1189" s="38"/>
      <c r="I1189" s="38"/>
      <c r="J1189" s="38"/>
      <c r="K1189" s="38"/>
      <c r="L1189" s="38"/>
      <c r="M1189" s="38"/>
      <c r="N1189" s="38"/>
      <c r="O1189" s="38"/>
      <c r="P1189" s="38"/>
      <c r="Q1189" s="38"/>
    </row>
    <row r="1190" spans="6:17" x14ac:dyDescent="0.2">
      <c r="F1190" s="38"/>
      <c r="G1190" s="38"/>
      <c r="H1190" s="38"/>
      <c r="I1190" s="38"/>
      <c r="J1190" s="38"/>
      <c r="K1190" s="38"/>
      <c r="L1190" s="38"/>
      <c r="M1190" s="38"/>
      <c r="N1190" s="38"/>
      <c r="O1190" s="38"/>
      <c r="P1190" s="38"/>
      <c r="Q1190" s="38"/>
    </row>
    <row r="1191" spans="6:17" x14ac:dyDescent="0.2">
      <c r="F1191" s="38"/>
      <c r="G1191" s="38"/>
      <c r="H1191" s="38"/>
      <c r="I1191" s="38"/>
      <c r="J1191" s="38"/>
      <c r="K1191" s="38"/>
      <c r="L1191" s="38"/>
      <c r="M1191" s="38"/>
      <c r="N1191" s="38"/>
      <c r="O1191" s="38"/>
      <c r="P1191" s="38"/>
      <c r="Q1191" s="38"/>
    </row>
    <row r="1192" spans="6:17" x14ac:dyDescent="0.2">
      <c r="F1192" s="38"/>
      <c r="G1192" s="38"/>
      <c r="H1192" s="38"/>
      <c r="I1192" s="38"/>
      <c r="J1192" s="38"/>
      <c r="K1192" s="38"/>
      <c r="L1192" s="38"/>
      <c r="M1192" s="38"/>
      <c r="N1192" s="38"/>
      <c r="O1192" s="38"/>
      <c r="P1192" s="38"/>
      <c r="Q1192" s="38"/>
    </row>
    <row r="1193" spans="6:17" x14ac:dyDescent="0.2">
      <c r="F1193" s="38"/>
      <c r="G1193" s="38"/>
      <c r="H1193" s="38"/>
      <c r="I1193" s="38"/>
      <c r="J1193" s="38"/>
      <c r="K1193" s="38"/>
      <c r="L1193" s="38"/>
      <c r="M1193" s="38"/>
      <c r="N1193" s="38"/>
      <c r="O1193" s="38"/>
      <c r="P1193" s="38"/>
      <c r="Q1193" s="38"/>
    </row>
    <row r="1194" spans="6:17" x14ac:dyDescent="0.2">
      <c r="F1194" s="38"/>
      <c r="G1194" s="38"/>
      <c r="H1194" s="38"/>
      <c r="I1194" s="38"/>
      <c r="J1194" s="38"/>
      <c r="K1194" s="38"/>
      <c r="L1194" s="38"/>
      <c r="M1194" s="38"/>
      <c r="N1194" s="38"/>
      <c r="O1194" s="38"/>
      <c r="P1194" s="38"/>
      <c r="Q1194" s="38"/>
    </row>
    <row r="1195" spans="6:17" x14ac:dyDescent="0.2">
      <c r="F1195" s="38"/>
      <c r="G1195" s="38"/>
      <c r="H1195" s="38"/>
      <c r="I1195" s="38"/>
      <c r="J1195" s="38"/>
      <c r="K1195" s="38"/>
      <c r="L1195" s="38"/>
      <c r="M1195" s="38"/>
      <c r="N1195" s="38"/>
      <c r="O1195" s="38"/>
      <c r="P1195" s="38"/>
      <c r="Q1195" s="38"/>
    </row>
    <row r="1196" spans="6:17" x14ac:dyDescent="0.2">
      <c r="F1196" s="38"/>
      <c r="G1196" s="38"/>
      <c r="H1196" s="38"/>
      <c r="I1196" s="38"/>
      <c r="J1196" s="38"/>
      <c r="K1196" s="38"/>
      <c r="L1196" s="38"/>
      <c r="M1196" s="38"/>
      <c r="N1196" s="38"/>
      <c r="O1196" s="38"/>
      <c r="P1196" s="38"/>
      <c r="Q1196" s="38"/>
    </row>
    <row r="1197" spans="6:17" x14ac:dyDescent="0.2">
      <c r="F1197" s="38"/>
      <c r="G1197" s="38"/>
      <c r="H1197" s="38"/>
      <c r="I1197" s="38"/>
      <c r="J1197" s="38"/>
      <c r="K1197" s="38"/>
      <c r="L1197" s="38"/>
      <c r="M1197" s="38"/>
      <c r="N1197" s="38"/>
      <c r="O1197" s="38"/>
      <c r="P1197" s="38"/>
      <c r="Q1197" s="38"/>
    </row>
    <row r="1198" spans="6:17" x14ac:dyDescent="0.2">
      <c r="F1198" s="38"/>
      <c r="G1198" s="38"/>
      <c r="H1198" s="38"/>
      <c r="I1198" s="38"/>
      <c r="J1198" s="38"/>
      <c r="K1198" s="38"/>
      <c r="L1198" s="38"/>
      <c r="M1198" s="38"/>
      <c r="N1198" s="38"/>
      <c r="O1198" s="38"/>
      <c r="P1198" s="38"/>
      <c r="Q1198" s="38"/>
    </row>
    <row r="1199" spans="6:17" x14ac:dyDescent="0.2">
      <c r="F1199" s="38"/>
      <c r="G1199" s="38"/>
      <c r="H1199" s="38"/>
      <c r="I1199" s="38"/>
      <c r="J1199" s="38"/>
      <c r="K1199" s="38"/>
      <c r="L1199" s="38"/>
      <c r="M1199" s="38"/>
      <c r="N1199" s="38"/>
      <c r="O1199" s="38"/>
      <c r="P1199" s="38"/>
      <c r="Q1199" s="38"/>
    </row>
    <row r="1200" spans="6:17" x14ac:dyDescent="0.2">
      <c r="F1200" s="38"/>
      <c r="G1200" s="38"/>
      <c r="H1200" s="38"/>
      <c r="I1200" s="38"/>
      <c r="J1200" s="38"/>
      <c r="K1200" s="38"/>
      <c r="L1200" s="38"/>
      <c r="M1200" s="38"/>
      <c r="N1200" s="38"/>
      <c r="O1200" s="38"/>
      <c r="P1200" s="38"/>
      <c r="Q1200" s="38"/>
    </row>
    <row r="1201" spans="6:17" x14ac:dyDescent="0.2">
      <c r="F1201" s="38"/>
      <c r="G1201" s="38"/>
      <c r="H1201" s="38"/>
      <c r="I1201" s="38"/>
      <c r="J1201" s="38"/>
      <c r="K1201" s="38"/>
      <c r="L1201" s="38"/>
      <c r="M1201" s="38"/>
      <c r="N1201" s="38"/>
      <c r="O1201" s="38"/>
      <c r="P1201" s="38"/>
      <c r="Q1201" s="38"/>
    </row>
    <row r="1202" spans="6:17" x14ac:dyDescent="0.2">
      <c r="F1202" s="38"/>
      <c r="G1202" s="38"/>
      <c r="H1202" s="38"/>
      <c r="I1202" s="38"/>
      <c r="J1202" s="38"/>
      <c r="K1202" s="38"/>
      <c r="L1202" s="38"/>
      <c r="M1202" s="38"/>
      <c r="N1202" s="38"/>
      <c r="O1202" s="38"/>
      <c r="P1202" s="38"/>
      <c r="Q1202" s="38"/>
    </row>
    <row r="1203" spans="6:17" x14ac:dyDescent="0.2">
      <c r="F1203" s="38"/>
      <c r="G1203" s="38"/>
      <c r="H1203" s="38"/>
      <c r="I1203" s="38"/>
      <c r="J1203" s="38"/>
      <c r="K1203" s="38"/>
      <c r="L1203" s="38"/>
      <c r="M1203" s="38"/>
      <c r="N1203" s="38"/>
      <c r="O1203" s="38"/>
      <c r="P1203" s="38"/>
      <c r="Q1203" s="38"/>
    </row>
    <row r="1204" spans="6:17" x14ac:dyDescent="0.2">
      <c r="F1204" s="38"/>
      <c r="G1204" s="38"/>
      <c r="H1204" s="38"/>
      <c r="I1204" s="38"/>
      <c r="J1204" s="38"/>
      <c r="K1204" s="38"/>
      <c r="L1204" s="38"/>
      <c r="M1204" s="38"/>
      <c r="N1204" s="38"/>
      <c r="O1204" s="38"/>
      <c r="P1204" s="38"/>
      <c r="Q1204" s="38"/>
    </row>
    <row r="1205" spans="6:17" x14ac:dyDescent="0.2">
      <c r="F1205" s="38"/>
      <c r="G1205" s="38"/>
      <c r="H1205" s="38"/>
      <c r="I1205" s="38"/>
      <c r="J1205" s="38"/>
      <c r="K1205" s="38"/>
      <c r="L1205" s="38"/>
      <c r="M1205" s="38"/>
      <c r="N1205" s="38"/>
      <c r="O1205" s="38"/>
      <c r="P1205" s="38"/>
      <c r="Q1205" s="38"/>
    </row>
    <row r="1206" spans="6:17" x14ac:dyDescent="0.2">
      <c r="F1206" s="38"/>
      <c r="G1206" s="38"/>
      <c r="H1206" s="38"/>
      <c r="I1206" s="38"/>
      <c r="J1206" s="38"/>
      <c r="K1206" s="38"/>
      <c r="L1206" s="38"/>
      <c r="M1206" s="38"/>
      <c r="N1206" s="38"/>
      <c r="O1206" s="38"/>
      <c r="P1206" s="38"/>
      <c r="Q1206" s="38"/>
    </row>
    <row r="1207" spans="6:17" x14ac:dyDescent="0.2">
      <c r="F1207" s="38"/>
      <c r="G1207" s="38"/>
      <c r="H1207" s="38"/>
      <c r="I1207" s="38"/>
      <c r="J1207" s="38"/>
      <c r="K1207" s="38"/>
      <c r="L1207" s="38"/>
      <c r="M1207" s="38"/>
      <c r="N1207" s="38"/>
      <c r="O1207" s="38"/>
      <c r="P1207" s="38"/>
      <c r="Q1207" s="38"/>
    </row>
    <row r="1208" spans="6:17" x14ac:dyDescent="0.2">
      <c r="F1208" s="38"/>
      <c r="G1208" s="38"/>
      <c r="H1208" s="38"/>
      <c r="I1208" s="38"/>
      <c r="J1208" s="38"/>
      <c r="K1208" s="38"/>
      <c r="L1208" s="38"/>
      <c r="M1208" s="38"/>
      <c r="N1208" s="38"/>
      <c r="O1208" s="38"/>
      <c r="P1208" s="38"/>
      <c r="Q1208" s="38"/>
    </row>
    <row r="1209" spans="6:17" x14ac:dyDescent="0.2">
      <c r="F1209" s="38"/>
      <c r="G1209" s="38"/>
      <c r="H1209" s="38"/>
      <c r="I1209" s="38"/>
      <c r="J1209" s="38"/>
      <c r="K1209" s="38"/>
      <c r="L1209" s="38"/>
      <c r="M1209" s="38"/>
      <c r="N1209" s="38"/>
      <c r="O1209" s="38"/>
      <c r="P1209" s="38"/>
      <c r="Q1209" s="38"/>
    </row>
    <row r="1210" spans="6:17" x14ac:dyDescent="0.2">
      <c r="F1210" s="38"/>
      <c r="G1210" s="38"/>
      <c r="H1210" s="38"/>
      <c r="I1210" s="38"/>
      <c r="J1210" s="38"/>
      <c r="K1210" s="38"/>
      <c r="L1210" s="38"/>
      <c r="M1210" s="38"/>
      <c r="N1210" s="38"/>
      <c r="O1210" s="38"/>
      <c r="P1210" s="38"/>
      <c r="Q1210" s="38"/>
    </row>
    <row r="1211" spans="6:17" x14ac:dyDescent="0.2">
      <c r="F1211" s="38"/>
      <c r="G1211" s="38"/>
      <c r="H1211" s="38"/>
      <c r="I1211" s="38"/>
      <c r="J1211" s="38"/>
      <c r="K1211" s="38"/>
      <c r="L1211" s="38"/>
      <c r="M1211" s="38"/>
      <c r="N1211" s="38"/>
      <c r="O1211" s="38"/>
      <c r="P1211" s="38"/>
      <c r="Q1211" s="38"/>
    </row>
    <row r="1212" spans="6:17" x14ac:dyDescent="0.2">
      <c r="F1212" s="38"/>
      <c r="G1212" s="38"/>
      <c r="H1212" s="38"/>
      <c r="I1212" s="38"/>
      <c r="J1212" s="38"/>
      <c r="K1212" s="38"/>
      <c r="L1212" s="38"/>
      <c r="M1212" s="38"/>
      <c r="N1212" s="38"/>
      <c r="O1212" s="38"/>
      <c r="P1212" s="38"/>
      <c r="Q1212" s="38"/>
    </row>
    <row r="1213" spans="6:17" x14ac:dyDescent="0.2">
      <c r="F1213" s="38"/>
      <c r="G1213" s="38"/>
      <c r="H1213" s="38"/>
      <c r="I1213" s="38"/>
      <c r="J1213" s="38"/>
      <c r="K1213" s="38"/>
      <c r="L1213" s="38"/>
      <c r="M1213" s="38"/>
      <c r="N1213" s="38"/>
      <c r="O1213" s="38"/>
      <c r="P1213" s="38"/>
      <c r="Q1213" s="38"/>
    </row>
    <row r="1214" spans="6:17" x14ac:dyDescent="0.2">
      <c r="F1214" s="38"/>
      <c r="G1214" s="38"/>
      <c r="H1214" s="38"/>
      <c r="I1214" s="38"/>
      <c r="J1214" s="38"/>
      <c r="K1214" s="38"/>
      <c r="L1214" s="38"/>
      <c r="M1214" s="38"/>
      <c r="N1214" s="38"/>
      <c r="O1214" s="38"/>
      <c r="P1214" s="38"/>
      <c r="Q1214" s="38"/>
    </row>
    <row r="1215" spans="6:17" x14ac:dyDescent="0.2">
      <c r="F1215" s="38"/>
      <c r="G1215" s="38"/>
      <c r="H1215" s="38"/>
      <c r="I1215" s="38"/>
      <c r="J1215" s="38"/>
      <c r="K1215" s="38"/>
      <c r="L1215" s="38"/>
      <c r="M1215" s="38"/>
      <c r="N1215" s="38"/>
      <c r="O1215" s="38"/>
      <c r="P1215" s="38"/>
      <c r="Q1215" s="38"/>
    </row>
    <row r="1216" spans="6:17" x14ac:dyDescent="0.2">
      <c r="F1216" s="38"/>
      <c r="G1216" s="38"/>
      <c r="H1216" s="38"/>
      <c r="I1216" s="38"/>
      <c r="J1216" s="38"/>
      <c r="K1216" s="38"/>
      <c r="L1216" s="38"/>
      <c r="M1216" s="38"/>
      <c r="N1216" s="38"/>
      <c r="O1216" s="38"/>
      <c r="P1216" s="38"/>
      <c r="Q1216" s="38"/>
    </row>
    <row r="1217" spans="6:17" x14ac:dyDescent="0.2">
      <c r="F1217" s="38"/>
      <c r="G1217" s="38"/>
      <c r="H1217" s="38"/>
      <c r="I1217" s="38"/>
      <c r="J1217" s="38"/>
      <c r="K1217" s="38"/>
      <c r="L1217" s="38"/>
      <c r="M1217" s="38"/>
      <c r="N1217" s="38"/>
      <c r="O1217" s="38"/>
      <c r="P1217" s="38"/>
      <c r="Q1217" s="38"/>
    </row>
    <row r="1218" spans="6:17" x14ac:dyDescent="0.2">
      <c r="F1218" s="38"/>
      <c r="G1218" s="38"/>
      <c r="H1218" s="38"/>
      <c r="I1218" s="38"/>
      <c r="J1218" s="38"/>
      <c r="K1218" s="38"/>
      <c r="L1218" s="38"/>
      <c r="M1218" s="38"/>
      <c r="N1218" s="38"/>
      <c r="O1218" s="38"/>
      <c r="P1218" s="38"/>
      <c r="Q1218" s="38"/>
    </row>
    <row r="1219" spans="6:17" x14ac:dyDescent="0.2">
      <c r="F1219" s="38"/>
      <c r="G1219" s="38"/>
      <c r="H1219" s="38"/>
      <c r="I1219" s="38"/>
      <c r="J1219" s="38"/>
      <c r="K1219" s="38"/>
      <c r="L1219" s="38"/>
      <c r="M1219" s="38"/>
      <c r="N1219" s="38"/>
      <c r="O1219" s="38"/>
      <c r="P1219" s="38"/>
      <c r="Q1219" s="38"/>
    </row>
    <row r="1220" spans="6:17" x14ac:dyDescent="0.2">
      <c r="F1220" s="38"/>
      <c r="G1220" s="38"/>
      <c r="H1220" s="38"/>
      <c r="I1220" s="38"/>
      <c r="J1220" s="38"/>
      <c r="K1220" s="38"/>
      <c r="L1220" s="38"/>
      <c r="M1220" s="38"/>
      <c r="N1220" s="38"/>
      <c r="O1220" s="38"/>
      <c r="P1220" s="38"/>
      <c r="Q1220" s="38"/>
    </row>
    <row r="1221" spans="6:17" x14ac:dyDescent="0.2">
      <c r="F1221" s="38"/>
      <c r="G1221" s="38"/>
      <c r="H1221" s="38"/>
      <c r="I1221" s="38"/>
      <c r="J1221" s="38"/>
      <c r="K1221" s="38"/>
      <c r="L1221" s="38"/>
      <c r="M1221" s="38"/>
      <c r="N1221" s="38"/>
      <c r="O1221" s="38"/>
      <c r="P1221" s="38"/>
      <c r="Q1221" s="38"/>
    </row>
    <row r="1222" spans="6:17" x14ac:dyDescent="0.2">
      <c r="F1222" s="38"/>
      <c r="G1222" s="38"/>
      <c r="H1222" s="38"/>
      <c r="I1222" s="38"/>
      <c r="J1222" s="38"/>
      <c r="K1222" s="38"/>
      <c r="L1222" s="38"/>
      <c r="M1222" s="38"/>
      <c r="N1222" s="38"/>
      <c r="O1222" s="38"/>
      <c r="P1222" s="38"/>
      <c r="Q1222" s="38"/>
    </row>
    <row r="1223" spans="6:17" x14ac:dyDescent="0.2">
      <c r="F1223" s="38"/>
      <c r="G1223" s="38"/>
      <c r="H1223" s="38"/>
      <c r="I1223" s="38"/>
      <c r="J1223" s="38"/>
      <c r="K1223" s="38"/>
      <c r="L1223" s="38"/>
      <c r="M1223" s="38"/>
      <c r="N1223" s="38"/>
      <c r="O1223" s="38"/>
      <c r="P1223" s="38"/>
      <c r="Q1223" s="38"/>
    </row>
  </sheetData>
  <customSheetViews>
    <customSheetView guid="{EDA565A0-BE78-4ED7-BCD3-8F0432250E8B}" scale="55" showRuler="0">
      <selection activeCell="C20" sqref="C20"/>
      <pageMargins left="0.78740157499999996" right="0.78740157499999996" top="0.984251969" bottom="0.984251969" header="0.49212598499999999" footer="0.49212598499999999"/>
      <pageSetup paperSize="9" scale="70" orientation="landscape" r:id="rId1"/>
      <headerFooter alignWithMargins="0"/>
    </customSheetView>
  </customSheetViews>
  <mergeCells count="16">
    <mergeCell ref="B1:I1"/>
    <mergeCell ref="B2:H2"/>
    <mergeCell ref="C34:G34"/>
    <mergeCell ref="C35:G35"/>
    <mergeCell ref="C36:G36"/>
    <mergeCell ref="C18:G28"/>
    <mergeCell ref="D31:G31"/>
    <mergeCell ref="D33:G33"/>
    <mergeCell ref="D11:G11"/>
    <mergeCell ref="D15:G15"/>
    <mergeCell ref="F13:G13"/>
    <mergeCell ref="D4:G4"/>
    <mergeCell ref="D5:G5"/>
    <mergeCell ref="D8:G8"/>
    <mergeCell ref="D9:G9"/>
    <mergeCell ref="D10:G10"/>
  </mergeCells>
  <phoneticPr fontId="2" type="noConversion"/>
  <dataValidations xWindow="611" yWindow="318" count="15">
    <dataValidation allowBlank="1" showInputMessage="1" showErrorMessage="1" promptTitle="Informe:" prompt="Unidade da Federação, seguido de dia, mês e ano (formato: dd/mm/aaaa) correspondente a data de preenchimento deste Relatório de Comercialização." sqref="D33:G33" xr:uid="{00000000-0002-0000-0100-000000000000}"/>
    <dataValidation allowBlank="1" showInputMessage="1" showErrorMessage="1" promptTitle="Informe a data INICIAL" prompt="correspondente ao período das informações prestadas no presente Relatório." sqref="D14" xr:uid="{00000000-0002-0000-0100-000001000000}"/>
    <dataValidation allowBlank="1" showInputMessage="1" showErrorMessage="1" promptTitle="Informe a data FINAL" prompt="correspondente ao período das informações prestadas no presente Relatório" sqref="F14" xr:uid="{00000000-0002-0000-0100-000002000000}"/>
    <dataValidation allowBlank="1" showInputMessage="1" showErrorMessage="1" promptTitle="Informe o nome do " prompt="RESPONSÁVEL LEGAL pela produtora._x000a__x000a_ATENÇÃO: deve ser a mesma pessoa que assinará o Relatório de Comercialização." sqref="D4:G4" xr:uid="{00000000-0002-0000-0100-000003000000}"/>
    <dataValidation allowBlank="1" showInputMessage="1" showErrorMessage="1" promptTitle="Informe o título da Obra" prompt="com o nome consistente com o título utilizado pelo projeto para cadastro no FSA._x000a__x000a_ATENÇÃO: Se a Obra sofreu alteração para seu lançamento comercial, indique o novo título entre parênteses." sqref="D8:G8" xr:uid="{00000000-0002-0000-0100-000004000000}"/>
    <dataValidation allowBlank="1" showInputMessage="1" showErrorMessage="1" promptTitle="Informe o nome da " prompt="empresa produtora responsável pelo projeto perante o FSA." sqref="D9:G9" xr:uid="{00000000-0002-0000-0100-000005000000}"/>
    <dataValidation allowBlank="1" showInputMessage="1" showErrorMessage="1" promptTitle="Informe o nome " prompt="da empresa Programadora e/ou Emissora responsável pelo 1º licenciamento da Obra." sqref="D10:G10" xr:uid="{00000000-0002-0000-0100-000006000000}"/>
    <dataValidation allowBlank="1" showInputMessage="1" showErrorMessage="1" promptTitle="Informe o nome " prompt="do Canal relacionado à primeira exibição da Obra_x000a_(1º licenciamento)." sqref="D11:G11" xr:uid="{00000000-0002-0000-0100-000007000000}"/>
    <dataValidation allowBlank="1" showInputMessage="1" showErrorMessage="1" promptTitle="Informe a data INICIAL" prompt="correspondente ao período das informações prestadas no presente Relatório._x000a_FORMATO: dd/mm/aaaa" sqref="E14" xr:uid="{00000000-0002-0000-0100-000008000000}"/>
    <dataValidation allowBlank="1" showInputMessage="1" showErrorMessage="1" promptTitle="Informe a data FINAL" prompt="correspondente ao período das informações prestadas no presente Relatório._x000a_FORMATO: dd/mm/aaaa" sqref="G14" xr:uid="{00000000-0002-0000-0100-000009000000}"/>
    <dataValidation allowBlank="1" showInputMessage="1" showErrorMessage="1" promptTitle="Relacione o número do" prompt="Relatório de Comercialização-RC que será enviado._x000a_Para o 1º RC (6 primeiros meses a partir da data de lançamento da Obra) deve ser indicado o nº 1. _x000a_Para o 2º RC (do 7º ao 12º mês), o nº 2. _x000a_E assim sucessivamente para cada período de 6 meses subsequente." sqref="D15:G15" xr:uid="{00000000-0002-0000-0100-00000A000000}"/>
    <dataValidation allowBlank="1" showInputMessage="1" showErrorMessage="1" promptTitle="Assinale esta opção" prompt="(clicando sobre o box) como &quot;VERDADEIRA&quot; apenas quando a obra não teve nenhum tipo de receita de comercialização no período abrangido por este Relatório._x000a__x000a_ATENÇÃO: Em caso de &quot;VERDADEIRA&quot;, envie para o BRDE/ANCINE apenas esta ABA: &quot;1. Aspectos Gerais&quot;." sqref="C31" xr:uid="{00000000-0002-0000-0100-00000B000000}"/>
    <dataValidation allowBlank="1" showInputMessage="1" showErrorMessage="1" promptTitle="Assinale esta opção ao lado" prompt="(clicando sobre o box) como &quot;VERDADEIRA&quot; apenas quando a obra não teve nenhum tipo de receita de comercialização no período abrangido por este Relatório._x000a__x000a_ATENÇÃO: Em caso de &quot;VERDADEIRA&quot;, envie para o BRDE/ANCINE apenas esta ABA: &quot;1. Aspectos Gerais&quot;." sqref="D31:G31" xr:uid="{00000000-0002-0000-0100-00000C000000}"/>
    <dataValidation allowBlank="1" showInputMessage="1" showErrorMessage="1" promptTitle="Descreva a execução" prompt="das atividades de comercialização da Obra no período. _x000a_Incluindo informações sobre a carreira nacional e internacional do projeto até o momento, os contratos de venda realizados e as próximas ações de comercialização da obra._x000a_" sqref="C18:G28" xr:uid="{00000000-0002-0000-0100-00000D000000}"/>
    <dataValidation type="list" allowBlank="1" showInputMessage="1" showErrorMessage="1" sqref="D5:G5" xr:uid="{00000000-0002-0000-0100-00000E000000}">
      <formula1>$I$6:$I$31</formula1>
    </dataValidation>
  </dataValidations>
  <hyperlinks>
    <hyperlink ref="B2:H2" location="'Instruções de Preenchimento'!_1._Aspectos_Gerais" display="[ clique AQUI para ler a ajuda no preenchimento dos campos ]" xr:uid="{00000000-0004-0000-0100-000000000000}"/>
  </hyperlinks>
  <printOptions horizontalCentered="1"/>
  <pageMargins left="0.23622047244094491" right="0.23622047244094491" top="0.74803149606299213" bottom="1.0629921259842521" header="0.31496062992125984" footer="7.874015748031496E-2"/>
  <pageSetup paperSize="9" scale="90" fitToHeight="50" orientation="portrait" r:id="rId2"/>
  <headerFooter>
    <oddHeader>&amp;L&amp;"Verdana,Negrito"&amp;8 1. ASPECTOS GERAIS&amp;C&amp;"Verdana,Normal"&amp;8| Relatório de Comercialização |&amp;R&amp;"Verdana,Normal"&amp;8Pág.: &amp;"Verdana,Negrito"&amp;U&amp;P&amp;"Verdana,Normal"&amp;U de &amp;N</oddHeader>
    <oddFooter>&amp;C&amp;G</oddFooter>
  </headerFooter>
  <cellWatches>
    <cellWatch r="D5"/>
  </cellWatch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63" r:id="rId6" name="Check Box 23">
              <controlPr defaultSize="0" autoFill="0" autoLine="0" autoPict="0">
                <anchor moveWithCells="1">
                  <from>
                    <xdr:col>2</xdr:col>
                    <xdr:colOff>390525</xdr:colOff>
                    <xdr:row>30</xdr:row>
                    <xdr:rowOff>38100</xdr:rowOff>
                  </from>
                  <to>
                    <xdr:col>2</xdr:col>
                    <xdr:colOff>866775</xdr:colOff>
                    <xdr:row>30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rgb="FF0033CC"/>
    <pageSetUpPr fitToPage="1"/>
  </sheetPr>
  <dimension ref="B1:L178"/>
  <sheetViews>
    <sheetView showGridLines="0" topLeftCell="A35" zoomScaleNormal="100" workbookViewId="0">
      <selection activeCell="C34" sqref="C34:C38"/>
    </sheetView>
  </sheetViews>
  <sheetFormatPr defaultRowHeight="12.75" x14ac:dyDescent="0.2"/>
  <cols>
    <col min="1" max="1" width="6.140625" style="48" customWidth="1"/>
    <col min="2" max="2" width="4.7109375" style="48" customWidth="1"/>
    <col min="3" max="3" width="15.28515625" style="48" customWidth="1"/>
    <col min="4" max="4" width="13.7109375" style="48" customWidth="1"/>
    <col min="5" max="5" width="21.28515625" style="84" customWidth="1"/>
    <col min="6" max="6" width="1.7109375" style="48" customWidth="1"/>
    <col min="7" max="7" width="20.140625" style="48" customWidth="1"/>
    <col min="8" max="8" width="16.7109375" style="48" customWidth="1"/>
    <col min="9" max="9" width="20.140625" style="48" customWidth="1"/>
    <col min="10" max="10" width="3.140625" style="48" customWidth="1"/>
    <col min="11" max="11" width="0" style="73" hidden="1" customWidth="1"/>
    <col min="12" max="16384" width="9.140625" style="48"/>
  </cols>
  <sheetData>
    <row r="1" spans="2:11" ht="21" customHeight="1" x14ac:dyDescent="0.2">
      <c r="B1" s="301" t="s">
        <v>10</v>
      </c>
      <c r="C1" s="301"/>
      <c r="D1" s="301"/>
      <c r="E1" s="301"/>
      <c r="F1" s="301"/>
      <c r="G1" s="301"/>
      <c r="H1" s="301"/>
      <c r="I1" s="301"/>
      <c r="J1" s="301"/>
    </row>
    <row r="2" spans="2:11" x14ac:dyDescent="0.2">
      <c r="B2" s="253" t="s">
        <v>49</v>
      </c>
      <c r="C2" s="253"/>
      <c r="D2" s="253"/>
      <c r="E2" s="253"/>
      <c r="F2" s="253"/>
      <c r="G2" s="253"/>
      <c r="H2" s="253"/>
      <c r="I2" s="253"/>
      <c r="J2" s="253"/>
    </row>
    <row r="3" spans="2:11" x14ac:dyDescent="0.2">
      <c r="B3" s="7"/>
      <c r="C3" s="7"/>
      <c r="D3" s="7"/>
      <c r="E3" s="36"/>
      <c r="F3" s="7"/>
      <c r="G3" s="7"/>
      <c r="H3" s="7"/>
      <c r="I3" s="7"/>
      <c r="J3" s="7"/>
    </row>
    <row r="4" spans="2:11" s="53" customFormat="1" ht="13.5" thickBot="1" x14ac:dyDescent="0.25">
      <c r="B4" s="118" t="s">
        <v>7</v>
      </c>
      <c r="C4" s="10"/>
      <c r="D4" s="10"/>
      <c r="E4" s="80"/>
      <c r="F4" s="71"/>
      <c r="G4" s="10"/>
      <c r="H4" s="9"/>
      <c r="I4" s="9"/>
      <c r="J4" s="9"/>
      <c r="K4" s="74"/>
    </row>
    <row r="5" spans="2:11" s="53" customFormat="1" ht="27.75" customHeight="1" x14ac:dyDescent="0.2">
      <c r="B5" s="11"/>
      <c r="C5" s="119" t="s">
        <v>31</v>
      </c>
      <c r="D5" s="302">
        <f>'1. Aspectos Gerais'!D8:G8</f>
        <v>0</v>
      </c>
      <c r="E5" s="302"/>
      <c r="F5" s="70"/>
      <c r="G5" s="119" t="s">
        <v>106</v>
      </c>
      <c r="H5" s="306">
        <f>'1. Aspectos Gerais'!D10</f>
        <v>0</v>
      </c>
      <c r="I5" s="306"/>
      <c r="J5" s="9"/>
      <c r="K5" s="74"/>
    </row>
    <row r="6" spans="2:11" s="53" customFormat="1" ht="23.25" customHeight="1" thickBot="1" x14ac:dyDescent="0.25">
      <c r="B6" s="11"/>
      <c r="C6" s="120" t="s">
        <v>32</v>
      </c>
      <c r="D6" s="303">
        <f>'1. Aspectos Gerais'!D9:G9</f>
        <v>0</v>
      </c>
      <c r="E6" s="303"/>
      <c r="F6" s="70"/>
      <c r="G6" s="120" t="s">
        <v>46</v>
      </c>
      <c r="H6" s="307">
        <f>'1. Aspectos Gerais'!D11</f>
        <v>0</v>
      </c>
      <c r="I6" s="307"/>
      <c r="J6" s="9"/>
      <c r="K6" s="74"/>
    </row>
    <row r="7" spans="2:11" s="53" customFormat="1" x14ac:dyDescent="0.2">
      <c r="B7" s="11"/>
      <c r="C7" s="9"/>
      <c r="D7" s="9"/>
      <c r="E7" s="81"/>
      <c r="F7" s="72"/>
      <c r="G7" s="2"/>
      <c r="H7" s="8"/>
      <c r="I7" s="8"/>
      <c r="J7" s="9"/>
      <c r="K7" s="74"/>
    </row>
    <row r="8" spans="2:11" s="53" customFormat="1" ht="13.5" thickBot="1" x14ac:dyDescent="0.25">
      <c r="B8" s="118" t="s">
        <v>55</v>
      </c>
      <c r="C8" s="2"/>
      <c r="D8" s="2"/>
      <c r="E8" s="81"/>
      <c r="F8" s="2"/>
      <c r="G8" s="2"/>
      <c r="H8" s="8"/>
      <c r="I8" s="8"/>
      <c r="J8" s="9"/>
      <c r="K8" s="74"/>
    </row>
    <row r="9" spans="2:11" s="54" customFormat="1" ht="39" thickBot="1" x14ac:dyDescent="0.25">
      <c r="B9" s="11"/>
      <c r="C9" s="30" t="s">
        <v>88</v>
      </c>
      <c r="D9" s="158" t="s">
        <v>89</v>
      </c>
      <c r="E9" s="158" t="s">
        <v>90</v>
      </c>
      <c r="F9" s="304" t="s">
        <v>93</v>
      </c>
      <c r="G9" s="305"/>
      <c r="H9" s="158" t="s">
        <v>91</v>
      </c>
      <c r="I9" s="158" t="s">
        <v>92</v>
      </c>
      <c r="J9" s="7"/>
      <c r="K9" s="75"/>
    </row>
    <row r="10" spans="2:11" s="54" customFormat="1" x14ac:dyDescent="0.2">
      <c r="B10" s="14"/>
      <c r="C10" s="310" t="s">
        <v>3</v>
      </c>
      <c r="D10" s="78" t="s">
        <v>22</v>
      </c>
      <c r="E10" s="85"/>
      <c r="F10" s="308"/>
      <c r="G10" s="308"/>
      <c r="H10" s="86"/>
      <c r="I10" s="150"/>
      <c r="J10" s="13"/>
      <c r="K10" s="75"/>
    </row>
    <row r="11" spans="2:11" s="54" customFormat="1" x14ac:dyDescent="0.2">
      <c r="B11" s="14"/>
      <c r="C11" s="311"/>
      <c r="D11" s="291" t="str">
        <f>IF(D10="SIM","Deve ser anexada cópia(s) do(s) contrato(s)"," ")</f>
        <v xml:space="preserve"> </v>
      </c>
      <c r="E11" s="88"/>
      <c r="F11" s="290"/>
      <c r="G11" s="290"/>
      <c r="H11" s="87"/>
      <c r="I11" s="151"/>
      <c r="J11" s="13"/>
      <c r="K11" s="76" t="s">
        <v>22</v>
      </c>
    </row>
    <row r="12" spans="2:11" s="54" customFormat="1" x14ac:dyDescent="0.2">
      <c r="B12" s="14"/>
      <c r="C12" s="311"/>
      <c r="D12" s="292"/>
      <c r="E12" s="88"/>
      <c r="F12" s="290"/>
      <c r="G12" s="290"/>
      <c r="H12" s="87"/>
      <c r="I12" s="151"/>
      <c r="J12" s="13"/>
      <c r="K12" s="76" t="s">
        <v>62</v>
      </c>
    </row>
    <row r="13" spans="2:11" s="54" customFormat="1" x14ac:dyDescent="0.2">
      <c r="B13" s="14"/>
      <c r="C13" s="311"/>
      <c r="D13" s="292"/>
      <c r="E13" s="88"/>
      <c r="F13" s="290"/>
      <c r="G13" s="290"/>
      <c r="H13" s="87"/>
      <c r="I13" s="151"/>
      <c r="J13" s="13"/>
      <c r="K13" s="76" t="s">
        <v>63</v>
      </c>
    </row>
    <row r="14" spans="2:11" s="54" customFormat="1" x14ac:dyDescent="0.2">
      <c r="B14" s="14"/>
      <c r="C14" s="311"/>
      <c r="D14" s="293"/>
      <c r="E14" s="88"/>
      <c r="F14" s="290"/>
      <c r="G14" s="290"/>
      <c r="H14" s="87"/>
      <c r="I14" s="151"/>
      <c r="J14" s="13"/>
      <c r="K14" s="75"/>
    </row>
    <row r="15" spans="2:11" s="54" customFormat="1" x14ac:dyDescent="0.2">
      <c r="B15" s="14"/>
      <c r="C15" s="299" t="s">
        <v>161</v>
      </c>
      <c r="D15" s="300"/>
      <c r="E15" s="300"/>
      <c r="F15" s="298"/>
      <c r="G15" s="298"/>
      <c r="H15" s="298"/>
      <c r="I15" s="137">
        <f>SUBTOTAL(9,I10:I14)</f>
        <v>0</v>
      </c>
      <c r="J15" s="13"/>
      <c r="K15" s="75"/>
    </row>
    <row r="16" spans="2:11" s="54" customFormat="1" x14ac:dyDescent="0.2">
      <c r="B16" s="14"/>
      <c r="C16" s="309" t="s">
        <v>14</v>
      </c>
      <c r="D16" s="79" t="s">
        <v>22</v>
      </c>
      <c r="E16" s="88"/>
      <c r="F16" s="290"/>
      <c r="G16" s="290"/>
      <c r="H16" s="87"/>
      <c r="I16" s="151"/>
      <c r="J16" s="13"/>
      <c r="K16" s="75"/>
    </row>
    <row r="17" spans="2:11" s="54" customFormat="1" x14ac:dyDescent="0.2">
      <c r="B17" s="14"/>
      <c r="C17" s="309"/>
      <c r="D17" s="291" t="str">
        <f>IF(D16="SIM","Deve ser anexada cópia(s) do(s) contrato(s)"," ")</f>
        <v xml:space="preserve"> </v>
      </c>
      <c r="E17" s="88"/>
      <c r="F17" s="290"/>
      <c r="G17" s="290"/>
      <c r="H17" s="87"/>
      <c r="I17" s="151"/>
      <c r="J17" s="13"/>
      <c r="K17" s="75"/>
    </row>
    <row r="18" spans="2:11" s="54" customFormat="1" x14ac:dyDescent="0.2">
      <c r="B18" s="14"/>
      <c r="C18" s="309"/>
      <c r="D18" s="292"/>
      <c r="E18" s="88"/>
      <c r="F18" s="290"/>
      <c r="G18" s="290"/>
      <c r="H18" s="87"/>
      <c r="I18" s="151"/>
      <c r="J18" s="13"/>
      <c r="K18" s="75"/>
    </row>
    <row r="19" spans="2:11" s="54" customFormat="1" x14ac:dyDescent="0.2">
      <c r="B19" s="14"/>
      <c r="C19" s="309"/>
      <c r="D19" s="292"/>
      <c r="E19" s="88"/>
      <c r="F19" s="290"/>
      <c r="G19" s="290"/>
      <c r="H19" s="87"/>
      <c r="I19" s="151"/>
      <c r="J19" s="13"/>
      <c r="K19" s="75"/>
    </row>
    <row r="20" spans="2:11" s="54" customFormat="1" x14ac:dyDescent="0.2">
      <c r="B20" s="14"/>
      <c r="C20" s="309"/>
      <c r="D20" s="293"/>
      <c r="E20" s="88"/>
      <c r="F20" s="290"/>
      <c r="G20" s="290"/>
      <c r="H20" s="87"/>
      <c r="I20" s="151"/>
      <c r="J20" s="13"/>
      <c r="K20" s="75"/>
    </row>
    <row r="21" spans="2:11" s="54" customFormat="1" x14ac:dyDescent="0.2">
      <c r="B21" s="14"/>
      <c r="C21" s="299" t="s">
        <v>162</v>
      </c>
      <c r="D21" s="298"/>
      <c r="E21" s="300"/>
      <c r="F21" s="298"/>
      <c r="G21" s="298"/>
      <c r="H21" s="298"/>
      <c r="I21" s="137">
        <f>SUBTOTAL(9,I16:I20)</f>
        <v>0</v>
      </c>
      <c r="J21" s="13"/>
      <c r="K21" s="75"/>
    </row>
    <row r="22" spans="2:11" s="54" customFormat="1" ht="12.75" customHeight="1" x14ac:dyDescent="0.2">
      <c r="B22" s="14"/>
      <c r="C22" s="312" t="s">
        <v>58</v>
      </c>
      <c r="D22" s="140" t="s">
        <v>105</v>
      </c>
      <c r="E22" s="88"/>
      <c r="F22" s="290"/>
      <c r="G22" s="290"/>
      <c r="H22" s="87"/>
      <c r="I22" s="151"/>
      <c r="J22" s="13"/>
      <c r="K22" s="75"/>
    </row>
    <row r="23" spans="2:11" s="54" customFormat="1" x14ac:dyDescent="0.2">
      <c r="B23" s="14"/>
      <c r="C23" s="311"/>
      <c r="D23" s="294" t="str">
        <f>IF(D22="SIM","Deve ser anexada cópia(s) do(s) contrato(s)"," ")</f>
        <v xml:space="preserve"> </v>
      </c>
      <c r="E23" s="88"/>
      <c r="F23" s="290"/>
      <c r="G23" s="290"/>
      <c r="H23" s="87"/>
      <c r="I23" s="151"/>
      <c r="J23" s="13"/>
      <c r="K23" s="75"/>
    </row>
    <row r="24" spans="2:11" s="54" customFormat="1" x14ac:dyDescent="0.2">
      <c r="B24" s="14"/>
      <c r="C24" s="311"/>
      <c r="D24" s="295"/>
      <c r="E24" s="88"/>
      <c r="F24" s="290"/>
      <c r="G24" s="290"/>
      <c r="H24" s="87"/>
      <c r="I24" s="151"/>
      <c r="J24" s="13"/>
      <c r="K24" s="75"/>
    </row>
    <row r="25" spans="2:11" s="54" customFormat="1" x14ac:dyDescent="0.2">
      <c r="B25" s="14"/>
      <c r="C25" s="311"/>
      <c r="D25" s="295"/>
      <c r="E25" s="88"/>
      <c r="F25" s="290"/>
      <c r="G25" s="290"/>
      <c r="H25" s="87"/>
      <c r="I25" s="151"/>
      <c r="J25" s="13"/>
      <c r="K25" s="75"/>
    </row>
    <row r="26" spans="2:11" s="54" customFormat="1" x14ac:dyDescent="0.2">
      <c r="B26" s="14"/>
      <c r="C26" s="311"/>
      <c r="D26" s="296"/>
      <c r="E26" s="88"/>
      <c r="F26" s="290"/>
      <c r="G26" s="290"/>
      <c r="H26" s="87"/>
      <c r="I26" s="151"/>
      <c r="J26" s="13"/>
      <c r="K26" s="75"/>
    </row>
    <row r="27" spans="2:11" s="54" customFormat="1" x14ac:dyDescent="0.2">
      <c r="B27" s="14"/>
      <c r="C27" s="299" t="s">
        <v>163</v>
      </c>
      <c r="D27" s="298"/>
      <c r="E27" s="298"/>
      <c r="F27" s="298"/>
      <c r="G27" s="298"/>
      <c r="H27" s="298"/>
      <c r="I27" s="137">
        <f>SUBTOTAL(9,I22:I26)</f>
        <v>0</v>
      </c>
      <c r="J27" s="13"/>
      <c r="K27" s="75"/>
    </row>
    <row r="28" spans="2:11" s="54" customFormat="1" x14ac:dyDescent="0.2">
      <c r="B28" s="14"/>
      <c r="C28" s="309" t="s">
        <v>59</v>
      </c>
      <c r="D28" s="140" t="s">
        <v>105</v>
      </c>
      <c r="E28" s="88"/>
      <c r="F28" s="290"/>
      <c r="G28" s="290"/>
      <c r="H28" s="87"/>
      <c r="I28" s="151"/>
      <c r="J28" s="13"/>
      <c r="K28" s="75"/>
    </row>
    <row r="29" spans="2:11" s="54" customFormat="1" x14ac:dyDescent="0.2">
      <c r="B29" s="14"/>
      <c r="C29" s="309"/>
      <c r="D29" s="294" t="str">
        <f>IF(D28="SIM","Deve ser anexada cópia(s) do(s) contrato(s)"," ")</f>
        <v xml:space="preserve"> </v>
      </c>
      <c r="E29" s="88"/>
      <c r="F29" s="290"/>
      <c r="G29" s="290"/>
      <c r="H29" s="87"/>
      <c r="I29" s="151"/>
      <c r="J29" s="13"/>
      <c r="K29" s="75"/>
    </row>
    <row r="30" spans="2:11" s="54" customFormat="1" x14ac:dyDescent="0.2">
      <c r="B30" s="14"/>
      <c r="C30" s="309"/>
      <c r="D30" s="295"/>
      <c r="E30" s="88"/>
      <c r="F30" s="290"/>
      <c r="G30" s="290"/>
      <c r="H30" s="87"/>
      <c r="I30" s="151"/>
      <c r="J30" s="13"/>
      <c r="K30" s="75"/>
    </row>
    <row r="31" spans="2:11" s="54" customFormat="1" x14ac:dyDescent="0.2">
      <c r="B31" s="14"/>
      <c r="C31" s="309"/>
      <c r="D31" s="295"/>
      <c r="E31" s="88"/>
      <c r="F31" s="290"/>
      <c r="G31" s="290"/>
      <c r="H31" s="87"/>
      <c r="I31" s="151"/>
      <c r="J31" s="13"/>
      <c r="K31" s="75"/>
    </row>
    <row r="32" spans="2:11" s="54" customFormat="1" x14ac:dyDescent="0.2">
      <c r="B32" s="14"/>
      <c r="C32" s="309"/>
      <c r="D32" s="296"/>
      <c r="E32" s="88"/>
      <c r="F32" s="290"/>
      <c r="G32" s="290"/>
      <c r="H32" s="87"/>
      <c r="I32" s="151"/>
      <c r="J32" s="13"/>
      <c r="K32" s="75"/>
    </row>
    <row r="33" spans="2:11" s="54" customFormat="1" x14ac:dyDescent="0.2">
      <c r="B33" s="13"/>
      <c r="C33" s="297" t="s">
        <v>164</v>
      </c>
      <c r="D33" s="298"/>
      <c r="E33" s="298"/>
      <c r="F33" s="298"/>
      <c r="G33" s="298"/>
      <c r="H33" s="298"/>
      <c r="I33" s="137">
        <f>SUBTOTAL(9,I28:I32)</f>
        <v>0</v>
      </c>
      <c r="J33" s="13"/>
      <c r="K33" s="75"/>
    </row>
    <row r="34" spans="2:11" s="54" customFormat="1" ht="12.75" customHeight="1" x14ac:dyDescent="0.2">
      <c r="B34" s="13"/>
      <c r="C34" s="312" t="s">
        <v>68</v>
      </c>
      <c r="D34" s="79" t="s">
        <v>22</v>
      </c>
      <c r="E34" s="88"/>
      <c r="F34" s="290"/>
      <c r="G34" s="290"/>
      <c r="H34" s="87"/>
      <c r="I34" s="151"/>
      <c r="J34" s="13"/>
      <c r="K34" s="75"/>
    </row>
    <row r="35" spans="2:11" s="54" customFormat="1" x14ac:dyDescent="0.2">
      <c r="B35" s="13"/>
      <c r="C35" s="311"/>
      <c r="D35" s="291" t="str">
        <f>IF(D34="SIM","Deve ser anexada cópia(s) do(s) contrato(s)"," ")</f>
        <v xml:space="preserve"> </v>
      </c>
      <c r="E35" s="88"/>
      <c r="F35" s="290"/>
      <c r="G35" s="290"/>
      <c r="H35" s="87"/>
      <c r="I35" s="151"/>
      <c r="J35" s="13"/>
      <c r="K35" s="75"/>
    </row>
    <row r="36" spans="2:11" s="54" customFormat="1" x14ac:dyDescent="0.2">
      <c r="B36" s="13"/>
      <c r="C36" s="311"/>
      <c r="D36" s="292"/>
      <c r="E36" s="88"/>
      <c r="F36" s="290"/>
      <c r="G36" s="290"/>
      <c r="H36" s="87"/>
      <c r="I36" s="151"/>
      <c r="J36" s="13"/>
      <c r="K36" s="75"/>
    </row>
    <row r="37" spans="2:11" s="54" customFormat="1" x14ac:dyDescent="0.2">
      <c r="B37" s="13"/>
      <c r="C37" s="311"/>
      <c r="D37" s="292"/>
      <c r="E37" s="88"/>
      <c r="F37" s="290"/>
      <c r="G37" s="290"/>
      <c r="H37" s="87"/>
      <c r="I37" s="151"/>
      <c r="J37" s="13"/>
      <c r="K37" s="75"/>
    </row>
    <row r="38" spans="2:11" s="54" customFormat="1" x14ac:dyDescent="0.2">
      <c r="B38" s="13"/>
      <c r="C38" s="311"/>
      <c r="D38" s="293"/>
      <c r="E38" s="88"/>
      <c r="F38" s="290"/>
      <c r="G38" s="290"/>
      <c r="H38" s="87"/>
      <c r="I38" s="151"/>
      <c r="J38" s="13"/>
      <c r="K38" s="75"/>
    </row>
    <row r="39" spans="2:11" s="54" customFormat="1" x14ac:dyDescent="0.2">
      <c r="B39" s="13"/>
      <c r="C39" s="299" t="s">
        <v>165</v>
      </c>
      <c r="D39" s="298"/>
      <c r="E39" s="298"/>
      <c r="F39" s="298"/>
      <c r="G39" s="298"/>
      <c r="H39" s="298"/>
      <c r="I39" s="137">
        <f>SUBTOTAL(9,I34:I38)</f>
        <v>0</v>
      </c>
      <c r="J39" s="13"/>
      <c r="K39" s="75"/>
    </row>
    <row r="40" spans="2:11" s="54" customFormat="1" x14ac:dyDescent="0.2">
      <c r="B40" s="13"/>
      <c r="C40" s="309" t="s">
        <v>57</v>
      </c>
      <c r="D40" s="140" t="s">
        <v>105</v>
      </c>
      <c r="E40" s="88"/>
      <c r="F40" s="290"/>
      <c r="G40" s="290"/>
      <c r="H40" s="87"/>
      <c r="I40" s="151"/>
      <c r="J40" s="13"/>
      <c r="K40" s="75"/>
    </row>
    <row r="41" spans="2:11" s="54" customFormat="1" x14ac:dyDescent="0.2">
      <c r="B41" s="13"/>
      <c r="C41" s="309"/>
      <c r="D41" s="294" t="str">
        <f>IF(D40="SIM","Deve ser anexada cópia(s) do(s) contrato(s)"," ")</f>
        <v xml:space="preserve"> </v>
      </c>
      <c r="E41" s="88"/>
      <c r="F41" s="290"/>
      <c r="G41" s="290"/>
      <c r="H41" s="87"/>
      <c r="I41" s="151"/>
      <c r="J41" s="13"/>
      <c r="K41" s="75"/>
    </row>
    <row r="42" spans="2:11" s="54" customFormat="1" x14ac:dyDescent="0.2">
      <c r="B42" s="13"/>
      <c r="C42" s="309"/>
      <c r="D42" s="295"/>
      <c r="E42" s="88"/>
      <c r="F42" s="290"/>
      <c r="G42" s="290"/>
      <c r="H42" s="87"/>
      <c r="I42" s="151"/>
      <c r="J42" s="13"/>
      <c r="K42" s="75"/>
    </row>
    <row r="43" spans="2:11" s="54" customFormat="1" x14ac:dyDescent="0.2">
      <c r="B43" s="13"/>
      <c r="C43" s="309"/>
      <c r="D43" s="295"/>
      <c r="E43" s="88"/>
      <c r="F43" s="290"/>
      <c r="G43" s="290"/>
      <c r="H43" s="87"/>
      <c r="I43" s="151"/>
      <c r="J43" s="13"/>
      <c r="K43" s="75"/>
    </row>
    <row r="44" spans="2:11" s="54" customFormat="1" x14ac:dyDescent="0.2">
      <c r="B44" s="13"/>
      <c r="C44" s="309"/>
      <c r="D44" s="296"/>
      <c r="E44" s="88"/>
      <c r="F44" s="290"/>
      <c r="G44" s="290"/>
      <c r="H44" s="87"/>
      <c r="I44" s="151"/>
      <c r="J44" s="13"/>
      <c r="K44" s="75"/>
    </row>
    <row r="45" spans="2:11" s="54" customFormat="1" x14ac:dyDescent="0.2">
      <c r="B45" s="13"/>
      <c r="C45" s="299" t="s">
        <v>166</v>
      </c>
      <c r="D45" s="298"/>
      <c r="E45" s="298"/>
      <c r="F45" s="298"/>
      <c r="G45" s="298"/>
      <c r="H45" s="298"/>
      <c r="I45" s="137">
        <f>SUBTOTAL(9,I40:I44)</f>
        <v>0</v>
      </c>
      <c r="J45" s="13"/>
      <c r="K45" s="75"/>
    </row>
    <row r="46" spans="2:11" s="54" customFormat="1" x14ac:dyDescent="0.2">
      <c r="B46" s="13"/>
      <c r="C46" s="309" t="s">
        <v>56</v>
      </c>
      <c r="D46" s="140" t="s">
        <v>105</v>
      </c>
      <c r="E46" s="88"/>
      <c r="F46" s="290"/>
      <c r="G46" s="290"/>
      <c r="H46" s="87"/>
      <c r="I46" s="151"/>
      <c r="J46" s="13"/>
      <c r="K46" s="75"/>
    </row>
    <row r="47" spans="2:11" s="54" customFormat="1" x14ac:dyDescent="0.2">
      <c r="B47" s="13"/>
      <c r="C47" s="309"/>
      <c r="D47" s="294" t="str">
        <f>IF(D46="SIM","Deve ser anexada cópia(s) do(s) contrato(s)"," ")</f>
        <v xml:space="preserve"> </v>
      </c>
      <c r="E47" s="88"/>
      <c r="F47" s="290"/>
      <c r="G47" s="290"/>
      <c r="H47" s="87"/>
      <c r="I47" s="151"/>
      <c r="J47" s="13"/>
      <c r="K47" s="75"/>
    </row>
    <row r="48" spans="2:11" s="54" customFormat="1" x14ac:dyDescent="0.2">
      <c r="B48" s="13"/>
      <c r="C48" s="309"/>
      <c r="D48" s="295"/>
      <c r="E48" s="88"/>
      <c r="F48" s="290"/>
      <c r="G48" s="290"/>
      <c r="H48" s="87"/>
      <c r="I48" s="151"/>
      <c r="J48" s="13"/>
      <c r="K48" s="75"/>
    </row>
    <row r="49" spans="2:12" s="54" customFormat="1" x14ac:dyDescent="0.2">
      <c r="B49" s="13"/>
      <c r="C49" s="309"/>
      <c r="D49" s="295"/>
      <c r="E49" s="88"/>
      <c r="F49" s="290"/>
      <c r="G49" s="290"/>
      <c r="H49" s="87"/>
      <c r="I49" s="151"/>
      <c r="J49" s="13"/>
      <c r="K49" s="75"/>
    </row>
    <row r="50" spans="2:12" s="54" customFormat="1" x14ac:dyDescent="0.2">
      <c r="B50" s="13"/>
      <c r="C50" s="309"/>
      <c r="D50" s="296"/>
      <c r="E50" s="88"/>
      <c r="F50" s="290"/>
      <c r="G50" s="290"/>
      <c r="H50" s="87"/>
      <c r="I50" s="151"/>
      <c r="J50" s="13"/>
      <c r="K50" s="75"/>
    </row>
    <row r="51" spans="2:12" s="54" customFormat="1" x14ac:dyDescent="0.2">
      <c r="B51" s="13"/>
      <c r="C51" s="299" t="s">
        <v>167</v>
      </c>
      <c r="D51" s="298"/>
      <c r="E51" s="298"/>
      <c r="F51" s="298"/>
      <c r="G51" s="298"/>
      <c r="H51" s="298"/>
      <c r="I51" s="137">
        <f>SUBTOTAL(9,I46:I50)</f>
        <v>0</v>
      </c>
      <c r="J51" s="13"/>
      <c r="K51" s="75"/>
    </row>
    <row r="52" spans="2:12" s="54" customFormat="1" x14ac:dyDescent="0.2">
      <c r="B52" s="13"/>
      <c r="C52" s="309" t="s">
        <v>24</v>
      </c>
      <c r="D52" s="79" t="s">
        <v>22</v>
      </c>
      <c r="E52" s="88"/>
      <c r="F52" s="290"/>
      <c r="G52" s="290"/>
      <c r="H52" s="87"/>
      <c r="I52" s="151"/>
      <c r="J52" s="13"/>
      <c r="K52" s="75"/>
    </row>
    <row r="53" spans="2:12" s="54" customFormat="1" x14ac:dyDescent="0.2">
      <c r="B53" s="13"/>
      <c r="C53" s="309"/>
      <c r="D53" s="291" t="str">
        <f>IF(D52="SIM","Deve ser anexada cópia(s) do(s) contrato(s)"," ")</f>
        <v xml:space="preserve"> </v>
      </c>
      <c r="E53" s="88"/>
      <c r="F53" s="290"/>
      <c r="G53" s="290"/>
      <c r="H53" s="87"/>
      <c r="I53" s="151"/>
      <c r="J53" s="13"/>
      <c r="K53" s="75"/>
    </row>
    <row r="54" spans="2:12" s="54" customFormat="1" x14ac:dyDescent="0.2">
      <c r="B54" s="13"/>
      <c r="C54" s="309"/>
      <c r="D54" s="292"/>
      <c r="E54" s="88"/>
      <c r="F54" s="290"/>
      <c r="G54" s="290"/>
      <c r="H54" s="87"/>
      <c r="I54" s="151"/>
      <c r="J54" s="13"/>
      <c r="K54" s="75"/>
    </row>
    <row r="55" spans="2:12" s="54" customFormat="1" x14ac:dyDescent="0.2">
      <c r="B55" s="13"/>
      <c r="C55" s="309"/>
      <c r="D55" s="292"/>
      <c r="E55" s="88"/>
      <c r="F55" s="290"/>
      <c r="G55" s="290"/>
      <c r="H55" s="87"/>
      <c r="I55" s="151"/>
      <c r="J55" s="13"/>
      <c r="K55" s="75"/>
    </row>
    <row r="56" spans="2:12" s="54" customFormat="1" x14ac:dyDescent="0.2">
      <c r="B56" s="13"/>
      <c r="C56" s="309"/>
      <c r="D56" s="293"/>
      <c r="E56" s="88"/>
      <c r="F56" s="290"/>
      <c r="G56" s="290"/>
      <c r="H56" s="87"/>
      <c r="I56" s="151"/>
      <c r="J56" s="13"/>
      <c r="K56" s="75"/>
    </row>
    <row r="57" spans="2:12" s="54" customFormat="1" x14ac:dyDescent="0.2">
      <c r="B57" s="13"/>
      <c r="C57" s="299" t="s">
        <v>168</v>
      </c>
      <c r="D57" s="298"/>
      <c r="E57" s="298"/>
      <c r="F57" s="298"/>
      <c r="G57" s="298"/>
      <c r="H57" s="298"/>
      <c r="I57" s="137">
        <f>SUBTOTAL(9,I52:I56)</f>
        <v>0</v>
      </c>
      <c r="J57" s="13"/>
      <c r="K57" s="77"/>
      <c r="L57" s="37"/>
    </row>
    <row r="58" spans="2:12" s="54" customFormat="1" x14ac:dyDescent="0.2">
      <c r="B58" s="13"/>
      <c r="C58" s="309" t="s">
        <v>4</v>
      </c>
      <c r="D58" s="79" t="s">
        <v>22</v>
      </c>
      <c r="E58" s="88"/>
      <c r="F58" s="290"/>
      <c r="G58" s="290"/>
      <c r="H58" s="87"/>
      <c r="I58" s="151"/>
      <c r="J58" s="13"/>
      <c r="K58" s="77"/>
      <c r="L58" s="37"/>
    </row>
    <row r="59" spans="2:12" s="54" customFormat="1" x14ac:dyDescent="0.2">
      <c r="B59" s="13"/>
      <c r="C59" s="309"/>
      <c r="D59" s="291" t="str">
        <f>IF(D58="SIM","Deve ser anexada cópia(s) do(s) contrato(s)"," ")</f>
        <v xml:space="preserve"> </v>
      </c>
      <c r="E59" s="88"/>
      <c r="F59" s="290"/>
      <c r="G59" s="290"/>
      <c r="H59" s="87"/>
      <c r="I59" s="151"/>
      <c r="J59" s="13"/>
      <c r="K59" s="77"/>
      <c r="L59" s="37"/>
    </row>
    <row r="60" spans="2:12" s="54" customFormat="1" x14ac:dyDescent="0.2">
      <c r="B60" s="13"/>
      <c r="C60" s="309"/>
      <c r="D60" s="292"/>
      <c r="E60" s="88"/>
      <c r="F60" s="290"/>
      <c r="G60" s="290"/>
      <c r="H60" s="87"/>
      <c r="I60" s="151"/>
      <c r="J60" s="116"/>
      <c r="K60" s="77"/>
      <c r="L60" s="37"/>
    </row>
    <row r="61" spans="2:12" s="54" customFormat="1" x14ac:dyDescent="0.2">
      <c r="B61" s="13"/>
      <c r="C61" s="309"/>
      <c r="D61" s="292"/>
      <c r="E61" s="88"/>
      <c r="F61" s="290"/>
      <c r="G61" s="290"/>
      <c r="H61" s="87"/>
      <c r="I61" s="151"/>
      <c r="J61" s="13"/>
      <c r="K61" s="77"/>
    </row>
    <row r="62" spans="2:12" s="54" customFormat="1" x14ac:dyDescent="0.2">
      <c r="B62" s="13"/>
      <c r="C62" s="309"/>
      <c r="D62" s="293"/>
      <c r="E62" s="88"/>
      <c r="F62" s="290"/>
      <c r="G62" s="290"/>
      <c r="H62" s="87"/>
      <c r="I62" s="151"/>
      <c r="J62" s="13"/>
      <c r="K62" s="75"/>
    </row>
    <row r="63" spans="2:12" s="54" customFormat="1" x14ac:dyDescent="0.2">
      <c r="B63" s="13"/>
      <c r="C63" s="299" t="s">
        <v>169</v>
      </c>
      <c r="D63" s="298"/>
      <c r="E63" s="298"/>
      <c r="F63" s="298"/>
      <c r="G63" s="298"/>
      <c r="H63" s="298"/>
      <c r="I63" s="137">
        <f>SUBTOTAL(9,I58:I62)</f>
        <v>0</v>
      </c>
      <c r="J63" s="13"/>
      <c r="K63" s="75"/>
    </row>
    <row r="64" spans="2:12" s="54" customFormat="1" ht="13.5" thickBot="1" x14ac:dyDescent="0.25">
      <c r="B64" s="13"/>
      <c r="C64" s="314" t="s">
        <v>170</v>
      </c>
      <c r="D64" s="315"/>
      <c r="E64" s="315"/>
      <c r="F64" s="315"/>
      <c r="G64" s="315"/>
      <c r="H64" s="315"/>
      <c r="I64" s="138">
        <f>SUBTOTAL(9,I10:I63)</f>
        <v>0</v>
      </c>
      <c r="J64" s="13"/>
      <c r="K64" s="75"/>
    </row>
    <row r="65" spans="2:11" s="54" customFormat="1" x14ac:dyDescent="0.2">
      <c r="B65" s="13"/>
      <c r="C65" s="139"/>
      <c r="D65" s="139"/>
      <c r="E65" s="139"/>
      <c r="F65" s="139"/>
      <c r="G65" s="139"/>
      <c r="H65" s="13"/>
      <c r="I65" s="13"/>
      <c r="J65" s="13"/>
      <c r="K65" s="75"/>
    </row>
    <row r="66" spans="2:11" s="54" customFormat="1" ht="27" customHeight="1" thickBot="1" x14ac:dyDescent="0.25">
      <c r="B66" s="13"/>
      <c r="C66" s="94" t="s">
        <v>52</v>
      </c>
      <c r="D66" s="313">
        <f>'1. Aspectos Gerais'!D33:G33</f>
        <v>0</v>
      </c>
      <c r="E66" s="313"/>
      <c r="F66" s="313"/>
      <c r="G66" s="313"/>
      <c r="H66" s="13"/>
      <c r="I66" s="13"/>
      <c r="J66" s="13"/>
      <c r="K66" s="75"/>
    </row>
    <row r="67" spans="2:11" s="54" customFormat="1" x14ac:dyDescent="0.2">
      <c r="B67" s="13"/>
      <c r="C67" s="254" t="s">
        <v>17</v>
      </c>
      <c r="D67" s="255"/>
      <c r="E67" s="255"/>
      <c r="F67" s="255"/>
      <c r="G67" s="256"/>
      <c r="H67" s="13"/>
      <c r="I67" s="13"/>
      <c r="J67" s="13"/>
      <c r="K67" s="75"/>
    </row>
    <row r="68" spans="2:11" s="54" customFormat="1" ht="34.5" customHeight="1" x14ac:dyDescent="0.2">
      <c r="B68" s="13"/>
      <c r="C68" s="257" t="s">
        <v>33</v>
      </c>
      <c r="D68" s="258"/>
      <c r="E68" s="258"/>
      <c r="F68" s="258"/>
      <c r="G68" s="259"/>
      <c r="H68" s="13"/>
      <c r="I68" s="28"/>
      <c r="J68" s="13"/>
      <c r="K68" s="75"/>
    </row>
    <row r="69" spans="2:11" s="54" customFormat="1" ht="7.5" customHeight="1" thickBot="1" x14ac:dyDescent="0.25">
      <c r="B69" s="13"/>
      <c r="C69" s="260"/>
      <c r="D69" s="261"/>
      <c r="E69" s="261"/>
      <c r="F69" s="261"/>
      <c r="G69" s="262"/>
      <c r="H69" s="13"/>
      <c r="I69" s="28"/>
      <c r="J69" s="13"/>
      <c r="K69" s="75"/>
    </row>
    <row r="70" spans="2:11" s="54" customFormat="1" x14ac:dyDescent="0.2">
      <c r="B70" s="13"/>
      <c r="C70" s="13"/>
      <c r="D70" s="13"/>
      <c r="E70" s="136"/>
      <c r="F70" s="13"/>
      <c r="G70" s="13"/>
      <c r="H70" s="13"/>
      <c r="I70" s="13"/>
      <c r="J70" s="13"/>
      <c r="K70" s="75"/>
    </row>
    <row r="71" spans="2:11" s="54" customFormat="1" x14ac:dyDescent="0.2">
      <c r="E71" s="82"/>
      <c r="F71" s="37"/>
      <c r="K71" s="75"/>
    </row>
    <row r="72" spans="2:11" s="54" customFormat="1" x14ac:dyDescent="0.2">
      <c r="E72" s="82"/>
      <c r="F72" s="37"/>
      <c r="K72" s="75"/>
    </row>
    <row r="73" spans="2:11" s="54" customFormat="1" x14ac:dyDescent="0.2">
      <c r="E73" s="82"/>
      <c r="F73" s="37"/>
      <c r="G73" s="37"/>
      <c r="H73" s="37"/>
      <c r="I73" s="37"/>
      <c r="K73" s="75"/>
    </row>
    <row r="74" spans="2:11" s="54" customFormat="1" x14ac:dyDescent="0.2">
      <c r="E74" s="83"/>
      <c r="K74" s="75"/>
    </row>
    <row r="75" spans="2:11" s="54" customFormat="1" x14ac:dyDescent="0.2">
      <c r="E75" s="83"/>
      <c r="K75" s="75"/>
    </row>
    <row r="76" spans="2:11" s="54" customFormat="1" x14ac:dyDescent="0.2">
      <c r="E76" s="83"/>
      <c r="K76" s="75"/>
    </row>
    <row r="77" spans="2:11" s="54" customFormat="1" x14ac:dyDescent="0.2">
      <c r="E77" s="83"/>
      <c r="K77" s="75"/>
    </row>
    <row r="78" spans="2:11" s="54" customFormat="1" x14ac:dyDescent="0.2">
      <c r="E78" s="83"/>
      <c r="K78" s="75"/>
    </row>
    <row r="79" spans="2:11" s="54" customFormat="1" x14ac:dyDescent="0.2">
      <c r="E79" s="83"/>
      <c r="K79" s="75"/>
    </row>
    <row r="80" spans="2:11" s="54" customFormat="1" x14ac:dyDescent="0.2">
      <c r="E80" s="83"/>
      <c r="K80" s="75"/>
    </row>
    <row r="81" spans="5:11" s="54" customFormat="1" x14ac:dyDescent="0.2">
      <c r="E81" s="83"/>
      <c r="K81" s="75"/>
    </row>
    <row r="82" spans="5:11" s="54" customFormat="1" x14ac:dyDescent="0.2">
      <c r="E82" s="83"/>
      <c r="K82" s="75"/>
    </row>
    <row r="83" spans="5:11" s="54" customFormat="1" x14ac:dyDescent="0.2">
      <c r="E83" s="83"/>
      <c r="K83" s="75"/>
    </row>
    <row r="84" spans="5:11" s="54" customFormat="1" x14ac:dyDescent="0.2">
      <c r="E84" s="83"/>
      <c r="K84" s="75"/>
    </row>
    <row r="85" spans="5:11" s="54" customFormat="1" x14ac:dyDescent="0.2">
      <c r="E85" s="83"/>
      <c r="K85" s="75"/>
    </row>
    <row r="86" spans="5:11" s="54" customFormat="1" x14ac:dyDescent="0.2">
      <c r="E86" s="83"/>
      <c r="K86" s="75"/>
    </row>
    <row r="87" spans="5:11" s="54" customFormat="1" x14ac:dyDescent="0.2">
      <c r="E87" s="83"/>
      <c r="K87" s="75"/>
    </row>
    <row r="88" spans="5:11" s="54" customFormat="1" x14ac:dyDescent="0.2">
      <c r="E88" s="83"/>
      <c r="K88" s="75"/>
    </row>
    <row r="89" spans="5:11" s="54" customFormat="1" x14ac:dyDescent="0.2">
      <c r="E89" s="83"/>
      <c r="K89" s="75"/>
    </row>
    <row r="90" spans="5:11" s="54" customFormat="1" x14ac:dyDescent="0.2">
      <c r="E90" s="83"/>
      <c r="K90" s="75"/>
    </row>
    <row r="91" spans="5:11" s="54" customFormat="1" x14ac:dyDescent="0.2">
      <c r="E91" s="83"/>
      <c r="K91" s="75"/>
    </row>
    <row r="92" spans="5:11" s="54" customFormat="1" x14ac:dyDescent="0.2">
      <c r="E92" s="83"/>
      <c r="K92" s="75"/>
    </row>
    <row r="93" spans="5:11" s="54" customFormat="1" x14ac:dyDescent="0.2">
      <c r="E93" s="83"/>
      <c r="K93" s="75"/>
    </row>
    <row r="94" spans="5:11" s="54" customFormat="1" x14ac:dyDescent="0.2">
      <c r="E94" s="83"/>
      <c r="K94" s="75"/>
    </row>
    <row r="95" spans="5:11" s="54" customFormat="1" x14ac:dyDescent="0.2">
      <c r="E95" s="83"/>
      <c r="K95" s="75"/>
    </row>
    <row r="96" spans="5:11" s="54" customFormat="1" x14ac:dyDescent="0.2">
      <c r="E96" s="83"/>
      <c r="K96" s="75"/>
    </row>
    <row r="97" spans="5:11" s="54" customFormat="1" x14ac:dyDescent="0.2">
      <c r="E97" s="83"/>
      <c r="K97" s="75"/>
    </row>
    <row r="98" spans="5:11" s="54" customFormat="1" x14ac:dyDescent="0.2">
      <c r="E98" s="83"/>
      <c r="K98" s="75"/>
    </row>
    <row r="99" spans="5:11" s="54" customFormat="1" x14ac:dyDescent="0.2">
      <c r="E99" s="83"/>
      <c r="K99" s="75"/>
    </row>
    <row r="100" spans="5:11" s="54" customFormat="1" x14ac:dyDescent="0.2">
      <c r="E100" s="83"/>
      <c r="K100" s="75"/>
    </row>
    <row r="101" spans="5:11" s="54" customFormat="1" x14ac:dyDescent="0.2">
      <c r="E101" s="83"/>
      <c r="K101" s="75"/>
    </row>
    <row r="102" spans="5:11" s="54" customFormat="1" x14ac:dyDescent="0.2">
      <c r="E102" s="83"/>
      <c r="K102" s="75"/>
    </row>
    <row r="103" spans="5:11" s="54" customFormat="1" x14ac:dyDescent="0.2">
      <c r="E103" s="83"/>
      <c r="K103" s="75"/>
    </row>
    <row r="104" spans="5:11" s="54" customFormat="1" x14ac:dyDescent="0.2">
      <c r="E104" s="83"/>
      <c r="K104" s="75"/>
    </row>
    <row r="105" spans="5:11" s="54" customFormat="1" x14ac:dyDescent="0.2">
      <c r="E105" s="83"/>
      <c r="K105" s="75"/>
    </row>
    <row r="106" spans="5:11" s="54" customFormat="1" x14ac:dyDescent="0.2">
      <c r="E106" s="83"/>
      <c r="K106" s="75"/>
    </row>
    <row r="107" spans="5:11" s="54" customFormat="1" x14ac:dyDescent="0.2">
      <c r="E107" s="83"/>
      <c r="K107" s="75"/>
    </row>
    <row r="108" spans="5:11" s="54" customFormat="1" x14ac:dyDescent="0.2">
      <c r="E108" s="83"/>
      <c r="K108" s="75"/>
    </row>
    <row r="109" spans="5:11" s="54" customFormat="1" x14ac:dyDescent="0.2">
      <c r="E109" s="83"/>
      <c r="K109" s="75"/>
    </row>
    <row r="110" spans="5:11" s="54" customFormat="1" x14ac:dyDescent="0.2">
      <c r="E110" s="83"/>
      <c r="K110" s="75"/>
    </row>
    <row r="111" spans="5:11" s="54" customFormat="1" x14ac:dyDescent="0.2">
      <c r="E111" s="83"/>
      <c r="K111" s="75"/>
    </row>
    <row r="112" spans="5:11" s="54" customFormat="1" x14ac:dyDescent="0.2">
      <c r="E112" s="83"/>
      <c r="K112" s="75"/>
    </row>
    <row r="113" spans="5:11" s="54" customFormat="1" x14ac:dyDescent="0.2">
      <c r="E113" s="83"/>
      <c r="K113" s="75"/>
    </row>
    <row r="114" spans="5:11" s="54" customFormat="1" x14ac:dyDescent="0.2">
      <c r="E114" s="83"/>
      <c r="K114" s="75"/>
    </row>
    <row r="115" spans="5:11" s="54" customFormat="1" x14ac:dyDescent="0.2">
      <c r="E115" s="83"/>
      <c r="K115" s="75"/>
    </row>
    <row r="116" spans="5:11" s="54" customFormat="1" x14ac:dyDescent="0.2">
      <c r="E116" s="83"/>
      <c r="K116" s="75"/>
    </row>
    <row r="117" spans="5:11" s="54" customFormat="1" x14ac:dyDescent="0.2">
      <c r="E117" s="83"/>
      <c r="K117" s="75"/>
    </row>
    <row r="118" spans="5:11" s="54" customFormat="1" x14ac:dyDescent="0.2">
      <c r="E118" s="83"/>
      <c r="K118" s="75"/>
    </row>
    <row r="119" spans="5:11" s="54" customFormat="1" x14ac:dyDescent="0.2">
      <c r="E119" s="83"/>
      <c r="K119" s="75"/>
    </row>
    <row r="120" spans="5:11" s="54" customFormat="1" x14ac:dyDescent="0.2">
      <c r="E120" s="83"/>
      <c r="K120" s="75"/>
    </row>
    <row r="121" spans="5:11" s="54" customFormat="1" x14ac:dyDescent="0.2">
      <c r="E121" s="83"/>
      <c r="K121" s="75"/>
    </row>
    <row r="122" spans="5:11" s="54" customFormat="1" x14ac:dyDescent="0.2">
      <c r="E122" s="83"/>
      <c r="K122" s="75"/>
    </row>
    <row r="123" spans="5:11" s="54" customFormat="1" x14ac:dyDescent="0.2">
      <c r="E123" s="83"/>
      <c r="K123" s="75"/>
    </row>
    <row r="124" spans="5:11" s="54" customFormat="1" x14ac:dyDescent="0.2">
      <c r="E124" s="83"/>
      <c r="K124" s="75"/>
    </row>
    <row r="125" spans="5:11" s="54" customFormat="1" x14ac:dyDescent="0.2">
      <c r="E125" s="83"/>
      <c r="K125" s="75"/>
    </row>
    <row r="126" spans="5:11" s="54" customFormat="1" x14ac:dyDescent="0.2">
      <c r="E126" s="83"/>
      <c r="K126" s="75"/>
    </row>
    <row r="127" spans="5:11" s="54" customFormat="1" x14ac:dyDescent="0.2">
      <c r="E127" s="83"/>
      <c r="K127" s="75"/>
    </row>
    <row r="128" spans="5:11" s="54" customFormat="1" x14ac:dyDescent="0.2">
      <c r="E128" s="83"/>
      <c r="K128" s="75"/>
    </row>
    <row r="129" spans="5:11" s="54" customFormat="1" x14ac:dyDescent="0.2">
      <c r="E129" s="83"/>
      <c r="K129" s="75"/>
    </row>
    <row r="130" spans="5:11" s="54" customFormat="1" x14ac:dyDescent="0.2">
      <c r="E130" s="83"/>
      <c r="K130" s="75"/>
    </row>
    <row r="131" spans="5:11" s="54" customFormat="1" x14ac:dyDescent="0.2">
      <c r="E131" s="83"/>
      <c r="K131" s="75"/>
    </row>
    <row r="132" spans="5:11" s="54" customFormat="1" x14ac:dyDescent="0.2">
      <c r="E132" s="83"/>
      <c r="K132" s="75"/>
    </row>
    <row r="133" spans="5:11" s="54" customFormat="1" x14ac:dyDescent="0.2">
      <c r="E133" s="83"/>
      <c r="K133" s="75"/>
    </row>
    <row r="134" spans="5:11" s="54" customFormat="1" x14ac:dyDescent="0.2">
      <c r="E134" s="83"/>
      <c r="K134" s="75"/>
    </row>
    <row r="135" spans="5:11" s="54" customFormat="1" x14ac:dyDescent="0.2">
      <c r="E135" s="83"/>
      <c r="K135" s="75"/>
    </row>
    <row r="136" spans="5:11" s="54" customFormat="1" x14ac:dyDescent="0.2">
      <c r="E136" s="83"/>
      <c r="K136" s="75"/>
    </row>
    <row r="137" spans="5:11" s="54" customFormat="1" x14ac:dyDescent="0.2">
      <c r="E137" s="83"/>
      <c r="K137" s="75"/>
    </row>
    <row r="138" spans="5:11" s="54" customFormat="1" x14ac:dyDescent="0.2">
      <c r="E138" s="83"/>
      <c r="K138" s="75"/>
    </row>
    <row r="139" spans="5:11" s="54" customFormat="1" x14ac:dyDescent="0.2">
      <c r="E139" s="83"/>
      <c r="K139" s="75"/>
    </row>
    <row r="140" spans="5:11" s="54" customFormat="1" x14ac:dyDescent="0.2">
      <c r="E140" s="83"/>
      <c r="K140" s="75"/>
    </row>
    <row r="141" spans="5:11" s="54" customFormat="1" x14ac:dyDescent="0.2">
      <c r="E141" s="83"/>
      <c r="K141" s="75"/>
    </row>
    <row r="142" spans="5:11" s="54" customFormat="1" x14ac:dyDescent="0.2">
      <c r="E142" s="83"/>
      <c r="K142" s="75"/>
    </row>
    <row r="143" spans="5:11" s="54" customFormat="1" x14ac:dyDescent="0.2">
      <c r="E143" s="83"/>
      <c r="K143" s="75"/>
    </row>
    <row r="144" spans="5:11" s="54" customFormat="1" x14ac:dyDescent="0.2">
      <c r="E144" s="83"/>
      <c r="K144" s="75"/>
    </row>
    <row r="145" spans="3:11" s="54" customFormat="1" x14ac:dyDescent="0.2">
      <c r="E145" s="83"/>
      <c r="K145" s="75"/>
    </row>
    <row r="146" spans="3:11" s="54" customFormat="1" x14ac:dyDescent="0.2">
      <c r="E146" s="83"/>
      <c r="K146" s="75"/>
    </row>
    <row r="147" spans="3:11" s="54" customFormat="1" x14ac:dyDescent="0.2">
      <c r="E147" s="83"/>
      <c r="K147" s="75"/>
    </row>
    <row r="148" spans="3:11" s="54" customFormat="1" x14ac:dyDescent="0.2">
      <c r="E148" s="83"/>
      <c r="K148" s="75"/>
    </row>
    <row r="149" spans="3:11" s="54" customFormat="1" x14ac:dyDescent="0.2">
      <c r="E149" s="83"/>
      <c r="K149" s="75"/>
    </row>
    <row r="150" spans="3:11" s="54" customFormat="1" x14ac:dyDescent="0.2">
      <c r="E150" s="83"/>
      <c r="K150" s="75"/>
    </row>
    <row r="151" spans="3:11" s="54" customFormat="1" x14ac:dyDescent="0.2">
      <c r="E151" s="83"/>
      <c r="K151" s="75"/>
    </row>
    <row r="152" spans="3:11" s="54" customFormat="1" x14ac:dyDescent="0.2">
      <c r="E152" s="83"/>
      <c r="K152" s="75"/>
    </row>
    <row r="153" spans="3:11" s="54" customFormat="1" x14ac:dyDescent="0.2">
      <c r="E153" s="83"/>
      <c r="K153" s="75"/>
    </row>
    <row r="154" spans="3:11" s="54" customFormat="1" x14ac:dyDescent="0.2">
      <c r="E154" s="83"/>
      <c r="K154" s="75"/>
    </row>
    <row r="155" spans="3:11" s="54" customFormat="1" x14ac:dyDescent="0.2">
      <c r="E155" s="83"/>
      <c r="K155" s="75"/>
    </row>
    <row r="156" spans="3:11" s="54" customFormat="1" x14ac:dyDescent="0.2">
      <c r="E156" s="83"/>
      <c r="K156" s="75"/>
    </row>
    <row r="157" spans="3:11" s="54" customFormat="1" x14ac:dyDescent="0.2">
      <c r="E157" s="83"/>
      <c r="K157" s="75"/>
    </row>
    <row r="158" spans="3:11" s="54" customFormat="1" x14ac:dyDescent="0.2">
      <c r="E158" s="83"/>
      <c r="K158" s="75"/>
    </row>
    <row r="159" spans="3:11" s="54" customFormat="1" x14ac:dyDescent="0.2">
      <c r="E159" s="83"/>
      <c r="K159" s="75"/>
    </row>
    <row r="160" spans="3:11" x14ac:dyDescent="0.2">
      <c r="C160" s="54"/>
      <c r="D160" s="54"/>
      <c r="E160" s="83"/>
      <c r="F160" s="54"/>
      <c r="G160" s="54"/>
      <c r="H160" s="54"/>
      <c r="I160" s="54"/>
    </row>
    <row r="161" spans="3:9" x14ac:dyDescent="0.2">
      <c r="C161" s="54"/>
      <c r="D161" s="54"/>
      <c r="E161" s="83"/>
      <c r="F161" s="54"/>
      <c r="G161" s="54"/>
      <c r="H161" s="54"/>
      <c r="I161" s="54"/>
    </row>
    <row r="162" spans="3:9" x14ac:dyDescent="0.2">
      <c r="C162" s="54"/>
      <c r="D162" s="54"/>
      <c r="E162" s="83"/>
      <c r="F162" s="54"/>
      <c r="G162" s="54"/>
      <c r="H162" s="54"/>
      <c r="I162" s="54"/>
    </row>
    <row r="163" spans="3:9" x14ac:dyDescent="0.2">
      <c r="C163" s="54"/>
      <c r="D163" s="54"/>
      <c r="E163" s="83"/>
      <c r="F163" s="54"/>
      <c r="G163" s="54"/>
      <c r="H163" s="54"/>
      <c r="I163" s="54"/>
    </row>
    <row r="164" spans="3:9" x14ac:dyDescent="0.2">
      <c r="C164" s="54"/>
      <c r="D164" s="54"/>
      <c r="E164" s="83"/>
      <c r="F164" s="54"/>
      <c r="G164" s="54"/>
      <c r="H164" s="54"/>
      <c r="I164" s="54"/>
    </row>
    <row r="165" spans="3:9" x14ac:dyDescent="0.2">
      <c r="C165" s="54"/>
      <c r="D165" s="54"/>
      <c r="E165" s="83"/>
      <c r="F165" s="54"/>
      <c r="G165" s="54"/>
      <c r="H165" s="54"/>
      <c r="I165" s="54"/>
    </row>
    <row r="166" spans="3:9" x14ac:dyDescent="0.2">
      <c r="C166" s="54"/>
      <c r="D166" s="54"/>
      <c r="E166" s="83"/>
      <c r="F166" s="54"/>
      <c r="G166" s="54"/>
      <c r="H166" s="54"/>
      <c r="I166" s="54"/>
    </row>
    <row r="167" spans="3:9" x14ac:dyDescent="0.2">
      <c r="C167" s="54"/>
      <c r="D167" s="54"/>
      <c r="E167" s="83"/>
      <c r="F167" s="54"/>
      <c r="G167" s="54"/>
      <c r="H167" s="54"/>
      <c r="I167" s="54"/>
    </row>
    <row r="168" spans="3:9" x14ac:dyDescent="0.2">
      <c r="C168" s="54"/>
      <c r="D168" s="54"/>
      <c r="E168" s="83"/>
      <c r="F168" s="54"/>
      <c r="G168" s="54"/>
      <c r="H168" s="54"/>
      <c r="I168" s="54"/>
    </row>
    <row r="169" spans="3:9" x14ac:dyDescent="0.2">
      <c r="C169" s="54"/>
      <c r="D169" s="54"/>
      <c r="E169" s="83"/>
      <c r="F169" s="54"/>
      <c r="G169" s="54"/>
      <c r="H169" s="54"/>
      <c r="I169" s="54"/>
    </row>
    <row r="170" spans="3:9" x14ac:dyDescent="0.2">
      <c r="C170" s="54"/>
      <c r="D170" s="54"/>
      <c r="E170" s="83"/>
      <c r="F170" s="54"/>
      <c r="G170" s="54"/>
      <c r="H170" s="54"/>
      <c r="I170" s="54"/>
    </row>
    <row r="171" spans="3:9" x14ac:dyDescent="0.2">
      <c r="C171" s="54"/>
      <c r="D171" s="54"/>
      <c r="E171" s="83"/>
      <c r="F171" s="54"/>
      <c r="G171" s="54"/>
      <c r="H171" s="54"/>
      <c r="I171" s="54"/>
    </row>
    <row r="172" spans="3:9" x14ac:dyDescent="0.2">
      <c r="C172" s="54"/>
      <c r="D172" s="54"/>
      <c r="E172" s="83"/>
      <c r="F172" s="54"/>
      <c r="G172" s="54"/>
      <c r="H172" s="54"/>
      <c r="I172" s="54"/>
    </row>
    <row r="173" spans="3:9" x14ac:dyDescent="0.2">
      <c r="C173" s="54"/>
      <c r="D173" s="54"/>
      <c r="E173" s="83"/>
      <c r="F173" s="54"/>
      <c r="G173" s="54"/>
      <c r="H173" s="54"/>
      <c r="I173" s="54"/>
    </row>
    <row r="174" spans="3:9" x14ac:dyDescent="0.2">
      <c r="C174" s="54"/>
      <c r="D174" s="54"/>
      <c r="E174" s="83"/>
      <c r="F174" s="54"/>
      <c r="G174" s="54"/>
      <c r="H174" s="54"/>
      <c r="I174" s="54"/>
    </row>
    <row r="175" spans="3:9" x14ac:dyDescent="0.2">
      <c r="C175" s="54"/>
      <c r="D175" s="54"/>
      <c r="E175" s="83"/>
      <c r="F175" s="54"/>
      <c r="G175" s="54"/>
      <c r="H175" s="54"/>
      <c r="I175" s="54"/>
    </row>
    <row r="176" spans="3:9" x14ac:dyDescent="0.2">
      <c r="C176" s="54"/>
      <c r="D176" s="54"/>
      <c r="E176" s="83"/>
      <c r="F176" s="54"/>
      <c r="G176" s="54"/>
      <c r="H176" s="54"/>
      <c r="I176" s="54"/>
    </row>
    <row r="177" spans="3:9" x14ac:dyDescent="0.2">
      <c r="C177" s="54"/>
      <c r="D177" s="54"/>
      <c r="E177" s="83"/>
      <c r="F177" s="54"/>
      <c r="G177" s="54"/>
      <c r="H177" s="54"/>
      <c r="I177" s="54"/>
    </row>
    <row r="178" spans="3:9" x14ac:dyDescent="0.2">
      <c r="C178" s="54"/>
      <c r="D178" s="54"/>
      <c r="E178" s="83"/>
      <c r="F178" s="54"/>
      <c r="G178" s="54"/>
      <c r="H178" s="54"/>
      <c r="I178" s="54"/>
    </row>
  </sheetData>
  <sheetProtection insertRows="0" deleteRows="0"/>
  <customSheetViews>
    <customSheetView guid="{EDA565A0-BE78-4ED7-BCD3-8F0432250E8B}" scale="85" showRuler="0">
      <selection activeCell="B22" sqref="B22:B26"/>
      <pageMargins left="0.78740157499999996" right="0.78740157499999996" top="0.984251969" bottom="0.984251969" header="0.49212598499999999" footer="0.49212598499999999"/>
      <pageSetup paperSize="9" scale="70" orientation="landscape" r:id="rId1"/>
      <headerFooter alignWithMargins="0"/>
    </customSheetView>
  </customSheetViews>
  <mergeCells count="84">
    <mergeCell ref="D66:G66"/>
    <mergeCell ref="C67:G67"/>
    <mergeCell ref="C68:G68"/>
    <mergeCell ref="C69:G69"/>
    <mergeCell ref="C63:H63"/>
    <mergeCell ref="C64:H64"/>
    <mergeCell ref="C58:C62"/>
    <mergeCell ref="C10:C14"/>
    <mergeCell ref="C52:C56"/>
    <mergeCell ref="C57:H57"/>
    <mergeCell ref="C21:H21"/>
    <mergeCell ref="C51:H51"/>
    <mergeCell ref="C45:H45"/>
    <mergeCell ref="C46:C50"/>
    <mergeCell ref="C16:C20"/>
    <mergeCell ref="C34:C38"/>
    <mergeCell ref="C39:H39"/>
    <mergeCell ref="C40:C44"/>
    <mergeCell ref="C28:C32"/>
    <mergeCell ref="C22:C26"/>
    <mergeCell ref="F20:G20"/>
    <mergeCell ref="F22:G22"/>
    <mergeCell ref="F10:G10"/>
    <mergeCell ref="F11:G11"/>
    <mergeCell ref="F12:G12"/>
    <mergeCell ref="F13:G13"/>
    <mergeCell ref="F14:G14"/>
    <mergeCell ref="B1:J1"/>
    <mergeCell ref="B2:J2"/>
    <mergeCell ref="D5:E5"/>
    <mergeCell ref="D6:E6"/>
    <mergeCell ref="F9:G9"/>
    <mergeCell ref="H5:I5"/>
    <mergeCell ref="H6:I6"/>
    <mergeCell ref="F19:G19"/>
    <mergeCell ref="C15:H15"/>
    <mergeCell ref="F26:G26"/>
    <mergeCell ref="F28:G28"/>
    <mergeCell ref="F29:G29"/>
    <mergeCell ref="F23:G23"/>
    <mergeCell ref="F24:G24"/>
    <mergeCell ref="F25:G25"/>
    <mergeCell ref="F16:G16"/>
    <mergeCell ref="F17:G17"/>
    <mergeCell ref="F18:G18"/>
    <mergeCell ref="F30:G30"/>
    <mergeCell ref="F31:G31"/>
    <mergeCell ref="C27:H27"/>
    <mergeCell ref="F32:G32"/>
    <mergeCell ref="F34:G34"/>
    <mergeCell ref="F35:G35"/>
    <mergeCell ref="F36:G36"/>
    <mergeCell ref="F37:G37"/>
    <mergeCell ref="C33:H33"/>
    <mergeCell ref="F38:G38"/>
    <mergeCell ref="F40:G40"/>
    <mergeCell ref="F41:G41"/>
    <mergeCell ref="F42:G42"/>
    <mergeCell ref="F43:G43"/>
    <mergeCell ref="F44:G44"/>
    <mergeCell ref="F48:G48"/>
    <mergeCell ref="F49:G49"/>
    <mergeCell ref="F61:G61"/>
    <mergeCell ref="F50:G50"/>
    <mergeCell ref="F52:G52"/>
    <mergeCell ref="F53:G53"/>
    <mergeCell ref="F54:G54"/>
    <mergeCell ref="F55:G55"/>
    <mergeCell ref="F62:G62"/>
    <mergeCell ref="D11:D14"/>
    <mergeCell ref="D17:D20"/>
    <mergeCell ref="D23:D26"/>
    <mergeCell ref="D29:D32"/>
    <mergeCell ref="D35:D38"/>
    <mergeCell ref="D41:D44"/>
    <mergeCell ref="D47:D50"/>
    <mergeCell ref="D53:D56"/>
    <mergeCell ref="D59:D62"/>
    <mergeCell ref="F56:G56"/>
    <mergeCell ref="F58:G58"/>
    <mergeCell ref="F59:G59"/>
    <mergeCell ref="F60:G60"/>
    <mergeCell ref="F46:G46"/>
    <mergeCell ref="F47:G47"/>
  </mergeCells>
  <phoneticPr fontId="2" type="noConversion"/>
  <dataValidations count="6">
    <dataValidation type="list" allowBlank="1" showInputMessage="1" showErrorMessage="1" promptTitle="Selecione 'SIM' ou 'NÃO'" prompt="Escolha:_x000a_'SIM' - quando a venda para este segmento de mercado foi intermediada por um agente de vendas ou distribuidor._x000a_'NÃO' - quando a venda para este segmento de mercado foi realizada diretamente entre Produtor(es) e o representante do segmento." sqref="D10 D58 D16 D34 D52" xr:uid="{00000000-0002-0000-0200-000000000000}">
      <formula1>$K$11:$K$13</formula1>
    </dataValidation>
    <dataValidation allowBlank="1" showInputMessage="1" showErrorMessage="1" promptTitle="Informe:" prompt="Unidade da Federação, seguido de dia, mês e ano (formato: dd/mm/aaaa) correspondente a data de preenchimento deste Relatório de Comercialização." sqref="D66:G66" xr:uid="{00000000-0002-0000-0200-000001000000}"/>
    <dataValidation allowBlank="1" showInputMessage="1" showErrorMessage="1" promptTitle="Informe o Número do" prompt="CNPJ (quando Pessoa Jurídica) ou CPF (quando Pessoa Física) do emitente do Documento Fiscal que comprova a Receita da Obra neste Segmento de mercado." sqref="E10:E14 E58:E62 E52:E56 E46:E50 E40:E44 E34:E38 E28:E32 E22:E26 E16:E20" xr:uid="{00000000-0002-0000-0200-000002000000}"/>
    <dataValidation allowBlank="1" showInputMessage="1" showErrorMessage="1" promptTitle="Informe o número" prompt="de identificação do documento fiscal que comprova a receita da Obra neste segmento de mercado." sqref="F10:G14 F58:G62 F52:G56 F46:G50 F40:G44 F34:G38 F28:G32 F22:G26 F16:G20" xr:uid="{00000000-0002-0000-0200-000003000000}"/>
    <dataValidation allowBlank="1" showInputMessage="1" showErrorMessage="1" promptTitle="Informe a Data de Emissão" prompt="do Documento Fiscal que comprova a receita da Obra neste segmento de mercado._x000a_Formato: dd/mm/aaaa" sqref="H10:H14 H58:H62 H52:H56 H46:H50 H40:H44 H34:H38 H28:H32 H22:H26 H16:H20" xr:uid="{00000000-0002-0000-0200-000004000000}"/>
    <dataValidation allowBlank="1" showInputMessage="1" showErrorMessage="1" promptTitle="Informe o Valor faturado" prompt="(em Reais) comprovado pelo Documento Fiscal." sqref="I10:I14 I58:I62 I52:I56 I46:I50 I40:I44 I34:I38 I28:I32 I22:I26 I16:I20" xr:uid="{00000000-0002-0000-0200-000005000000}"/>
  </dataValidations>
  <hyperlinks>
    <hyperlink ref="B2:I2" location="'Instruções de Preenchimento'!_1._Aspectos_Gerais" display="[ clique AQUI para ler a ajuda no preenchimento dos campos ]" xr:uid="{00000000-0004-0000-0200-000000000000}"/>
    <hyperlink ref="B2:J2" location="'Instruções de Preenchimento'!_2._Relação_Receitas" display="[ clique AQUI para ler a ajuda no preenchimento dos campos ]" xr:uid="{00000000-0004-0000-0200-000001000000}"/>
  </hyperlinks>
  <printOptions horizontalCentered="1"/>
  <pageMargins left="0.62992125984251968" right="0.11811023622047245" top="0.35433070866141736" bottom="1.1023622047244095" header="0.19685039370078741" footer="7.874015748031496E-2"/>
  <pageSetup paperSize="9" scale="83" fitToHeight="50" orientation="portrait" r:id="rId2"/>
  <headerFooter>
    <oddHeader>&amp;L&amp;"Verdana,Negrito"&amp;8 2. RELAÇÃO DE RECEITAS&amp;C&amp;"Verdana,Normal"&amp;8| Relatório de Comercialização |&amp;R&amp;"Verdana,Normal"&amp;8Pág.: &amp;"Verdana,Negrito"&amp;U&amp;P&amp;"Verdana,Normal"&amp;U de &amp;N</oddHeader>
    <oddFooter>&amp;C&amp;G</oddFooter>
  </headerFooter>
  <ignoredErrors>
    <ignoredError sqref="I15 I21 I27 I33 I39 I45 I51 I57 I63:I64" unlockedFormula="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rgb="FF000099"/>
    <pageSetUpPr fitToPage="1"/>
  </sheetPr>
  <dimension ref="B1:P69"/>
  <sheetViews>
    <sheetView showGridLines="0" zoomScaleNormal="100" workbookViewId="0">
      <selection activeCell="E23" sqref="E23"/>
    </sheetView>
  </sheetViews>
  <sheetFormatPr defaultRowHeight="12.75" x14ac:dyDescent="0.2"/>
  <cols>
    <col min="1" max="1" width="9.140625" style="37"/>
    <col min="2" max="2" width="3.5703125" style="37" customWidth="1"/>
    <col min="3" max="9" width="22.5703125" style="37" customWidth="1"/>
    <col min="10" max="10" width="1.85546875" style="37" customWidth="1"/>
    <col min="11" max="11" width="3.85546875" style="37" customWidth="1"/>
    <col min="12" max="12" width="17.85546875" style="37" hidden="1" customWidth="1"/>
    <col min="13" max="13" width="16.5703125" style="37" hidden="1" customWidth="1"/>
    <col min="14" max="14" width="3.140625" style="37" customWidth="1"/>
    <col min="15" max="15" width="12.85546875" style="37" bestFit="1" customWidth="1"/>
    <col min="16" max="16" width="14.7109375" style="37" customWidth="1"/>
    <col min="17" max="17" width="14.85546875" style="37" customWidth="1"/>
    <col min="18" max="18" width="10.140625" style="37" customWidth="1"/>
    <col min="19" max="19" width="12.28515625" style="37" bestFit="1" customWidth="1"/>
    <col min="20" max="20" width="15.28515625" style="37" bestFit="1" customWidth="1"/>
    <col min="21" max="21" width="9.42578125" style="37" bestFit="1" customWidth="1"/>
    <col min="22" max="22" width="14.28515625" style="37" bestFit="1" customWidth="1"/>
    <col min="23" max="23" width="9.28515625" style="37" bestFit="1" customWidth="1"/>
    <col min="24" max="24" width="12.28515625" style="37" bestFit="1" customWidth="1"/>
    <col min="25" max="25" width="8.140625" style="37" bestFit="1" customWidth="1"/>
    <col min="26" max="26" width="14.42578125" style="37" bestFit="1" customWidth="1"/>
    <col min="27" max="27" width="30.28515625" style="37" bestFit="1" customWidth="1"/>
    <col min="28" max="28" width="8.140625" style="37" bestFit="1" customWidth="1"/>
    <col min="29" max="29" width="14.42578125" style="37" bestFit="1" customWidth="1"/>
    <col min="30" max="16384" width="9.140625" style="37"/>
  </cols>
  <sheetData>
    <row r="1" spans="2:16" s="48" customFormat="1" ht="24.75" customHeight="1" x14ac:dyDescent="0.2">
      <c r="B1" s="301" t="s">
        <v>53</v>
      </c>
      <c r="C1" s="301"/>
      <c r="D1" s="301"/>
      <c r="E1" s="301"/>
      <c r="F1" s="301"/>
      <c r="G1" s="301"/>
      <c r="H1" s="301"/>
      <c r="I1" s="301"/>
      <c r="J1" s="301"/>
      <c r="K1" s="301"/>
    </row>
    <row r="2" spans="2:16" s="48" customFormat="1" x14ac:dyDescent="0.2">
      <c r="B2" s="316" t="s">
        <v>49</v>
      </c>
      <c r="C2" s="316"/>
      <c r="D2" s="316"/>
      <c r="E2" s="316"/>
      <c r="F2" s="316"/>
      <c r="G2" s="316"/>
      <c r="H2" s="316"/>
      <c r="I2" s="316"/>
      <c r="J2" s="316"/>
      <c r="K2" s="316"/>
    </row>
    <row r="3" spans="2:16" s="53" customFormat="1" ht="15.75" thickBot="1" x14ac:dyDescent="0.25">
      <c r="B3" s="118" t="s">
        <v>7</v>
      </c>
      <c r="C3" s="10"/>
      <c r="D3" s="10"/>
      <c r="E3" s="80"/>
      <c r="F3" s="71"/>
      <c r="G3" s="10"/>
      <c r="H3" s="9"/>
      <c r="I3" s="9"/>
      <c r="J3" s="9"/>
      <c r="K3" s="19"/>
      <c r="L3" s="55"/>
      <c r="M3" s="55"/>
      <c r="N3" s="57"/>
      <c r="O3" s="57"/>
      <c r="P3" s="57"/>
    </row>
    <row r="4" spans="2:16" s="56" customFormat="1" ht="15" x14ac:dyDescent="0.2">
      <c r="B4" s="8"/>
      <c r="C4" s="119" t="s">
        <v>31</v>
      </c>
      <c r="D4" s="322">
        <f>'1. Aspectos Gerais'!D8:G8</f>
        <v>0</v>
      </c>
      <c r="E4" s="322"/>
      <c r="F4" s="70"/>
      <c r="G4" s="323" t="s">
        <v>45</v>
      </c>
      <c r="H4" s="323"/>
      <c r="I4" s="326">
        <f>'1. Aspectos Gerais'!D10</f>
        <v>0</v>
      </c>
      <c r="J4" s="327"/>
      <c r="K4" s="19"/>
      <c r="L4" s="55"/>
      <c r="M4" s="55"/>
      <c r="N4" s="58"/>
      <c r="O4" s="58"/>
      <c r="P4" s="58"/>
    </row>
    <row r="5" spans="2:16" s="56" customFormat="1" ht="15.75" thickBot="1" x14ac:dyDescent="0.25">
      <c r="B5" s="8"/>
      <c r="C5" s="120" t="s">
        <v>32</v>
      </c>
      <c r="D5" s="324">
        <f>'1. Aspectos Gerais'!D9:G9</f>
        <v>0</v>
      </c>
      <c r="E5" s="324"/>
      <c r="F5" s="70"/>
      <c r="G5" s="325" t="s">
        <v>46</v>
      </c>
      <c r="H5" s="325"/>
      <c r="I5" s="328">
        <f>'1. Aspectos Gerais'!D11</f>
        <v>0</v>
      </c>
      <c r="J5" s="329"/>
      <c r="K5" s="19"/>
      <c r="L5" s="55"/>
      <c r="M5" s="55"/>
      <c r="N5" s="58"/>
      <c r="O5" s="59"/>
      <c r="P5" s="59"/>
    </row>
    <row r="6" spans="2:16" ht="15" x14ac:dyDescent="0.2">
      <c r="B6" s="7"/>
      <c r="C6" s="7"/>
      <c r="D6" s="7"/>
      <c r="E6" s="7"/>
      <c r="F6" s="7"/>
      <c r="G6" s="121"/>
      <c r="H6" s="26"/>
      <c r="I6" s="20"/>
      <c r="J6" s="20"/>
      <c r="K6" s="19"/>
      <c r="L6" s="55"/>
      <c r="M6" s="55"/>
      <c r="N6" s="61"/>
      <c r="P6" s="60"/>
    </row>
    <row r="7" spans="2:16" ht="13.5" customHeight="1" thickBot="1" x14ac:dyDescent="0.25">
      <c r="B7" s="22" t="s">
        <v>64</v>
      </c>
      <c r="C7" s="10"/>
      <c r="D7" s="22"/>
      <c r="E7" s="7"/>
      <c r="F7" s="26"/>
      <c r="G7" s="21"/>
      <c r="H7" s="26"/>
      <c r="I7" s="20"/>
      <c r="J7" s="20"/>
      <c r="K7" s="19"/>
      <c r="L7" s="55"/>
      <c r="M7" s="55"/>
      <c r="P7" s="60"/>
    </row>
    <row r="8" spans="2:16" ht="12" customHeight="1" x14ac:dyDescent="0.2">
      <c r="B8" s="7"/>
      <c r="C8" s="321" t="s">
        <v>6</v>
      </c>
      <c r="D8" s="204"/>
      <c r="E8" s="90" t="s">
        <v>13</v>
      </c>
      <c r="F8" s="26"/>
      <c r="G8" s="21"/>
      <c r="H8" s="26"/>
      <c r="I8" s="20"/>
      <c r="J8" s="20"/>
      <c r="K8" s="19"/>
      <c r="L8" s="55"/>
      <c r="M8" s="55"/>
    </row>
    <row r="9" spans="2:16" ht="13.5" customHeight="1" x14ac:dyDescent="0.2">
      <c r="B9" s="7"/>
      <c r="C9" s="319" t="s">
        <v>67</v>
      </c>
      <c r="D9" s="320"/>
      <c r="E9" s="113"/>
      <c r="F9" s="26"/>
      <c r="G9" s="24"/>
      <c r="H9" s="24"/>
      <c r="I9" s="20"/>
      <c r="J9" s="20"/>
      <c r="K9" s="19"/>
      <c r="L9" s="55"/>
      <c r="M9" s="55"/>
    </row>
    <row r="10" spans="2:16" ht="13.5" customHeight="1" thickBot="1" x14ac:dyDescent="0.25">
      <c r="B10" s="7"/>
      <c r="C10" s="317" t="s">
        <v>85</v>
      </c>
      <c r="D10" s="318"/>
      <c r="E10" s="114"/>
      <c r="F10" s="26"/>
      <c r="G10" s="23"/>
      <c r="H10" s="23"/>
      <c r="I10" s="122"/>
      <c r="J10" s="122"/>
      <c r="K10" s="7"/>
    </row>
    <row r="11" spans="2:16" ht="15" x14ac:dyDescent="0.2">
      <c r="B11" s="7"/>
      <c r="C11" s="7"/>
      <c r="D11" s="7"/>
      <c r="E11" s="7"/>
      <c r="F11" s="7"/>
      <c r="G11" s="23"/>
      <c r="H11" s="23"/>
      <c r="I11" s="20"/>
      <c r="J11" s="20"/>
      <c r="K11" s="7"/>
    </row>
    <row r="12" spans="2:16" x14ac:dyDescent="0.2">
      <c r="B12" s="22" t="s">
        <v>65</v>
      </c>
      <c r="C12" s="10"/>
      <c r="D12" s="7"/>
      <c r="E12" s="7"/>
      <c r="F12" s="7"/>
      <c r="G12" s="23"/>
      <c r="H12" s="23"/>
      <c r="I12" s="122"/>
      <c r="J12" s="122"/>
      <c r="K12" s="7"/>
    </row>
    <row r="13" spans="2:16" ht="13.5" customHeight="1" thickBot="1" x14ac:dyDescent="0.25">
      <c r="B13" s="7"/>
      <c r="C13" s="22" t="s">
        <v>210</v>
      </c>
      <c r="D13" s="7"/>
      <c r="E13" s="7"/>
      <c r="F13" s="7"/>
      <c r="G13" s="25"/>
      <c r="H13" s="121"/>
      <c r="I13" s="122"/>
      <c r="J13" s="122"/>
      <c r="K13" s="7"/>
      <c r="N13" s="61"/>
    </row>
    <row r="14" spans="2:16" ht="27" customHeight="1" thickBot="1" x14ac:dyDescent="0.25">
      <c r="B14" s="7"/>
      <c r="C14" s="330" t="s">
        <v>6</v>
      </c>
      <c r="D14" s="331"/>
      <c r="E14" s="98" t="s">
        <v>94</v>
      </c>
      <c r="F14" s="99" t="s">
        <v>95</v>
      </c>
      <c r="G14" s="99" t="s">
        <v>96</v>
      </c>
      <c r="H14" s="123" t="s">
        <v>97</v>
      </c>
      <c r="I14" s="122"/>
      <c r="J14" s="122"/>
      <c r="K14" s="7"/>
      <c r="N14" s="61"/>
    </row>
    <row r="15" spans="2:16" ht="12" customHeight="1" x14ac:dyDescent="0.2">
      <c r="B15" s="7"/>
      <c r="C15" s="344" t="s">
        <v>23</v>
      </c>
      <c r="D15" s="345"/>
      <c r="E15" s="95">
        <f>'2. Relação Receitas'!I27</f>
        <v>0</v>
      </c>
      <c r="F15" s="95">
        <f>'2. Relação Receitas'!I33</f>
        <v>0</v>
      </c>
      <c r="G15" s="96">
        <f>'2. Relação Receitas'!I51</f>
        <v>0</v>
      </c>
      <c r="H15" s="97">
        <f>'2. Relação Receitas'!I45</f>
        <v>0</v>
      </c>
      <c r="I15" s="124"/>
      <c r="J15" s="125"/>
      <c r="K15" s="7"/>
      <c r="N15" s="61"/>
    </row>
    <row r="16" spans="2:16" ht="12.75" customHeight="1" thickBot="1" x14ac:dyDescent="0.25">
      <c r="B16" s="13"/>
      <c r="C16" s="346" t="s">
        <v>69</v>
      </c>
      <c r="D16" s="347"/>
      <c r="E16" s="110"/>
      <c r="F16" s="110"/>
      <c r="G16" s="110"/>
      <c r="H16" s="117"/>
      <c r="I16" s="339"/>
      <c r="J16" s="340"/>
      <c r="K16" s="13"/>
      <c r="N16" s="61"/>
    </row>
    <row r="17" spans="2:15" x14ac:dyDescent="0.2">
      <c r="B17" s="112"/>
      <c r="C17" s="111"/>
      <c r="D17" s="13"/>
      <c r="E17" s="13"/>
      <c r="F17" s="13"/>
      <c r="G17" s="115"/>
      <c r="H17" s="115"/>
      <c r="I17" s="340"/>
      <c r="J17" s="340"/>
      <c r="K17" s="13"/>
    </row>
    <row r="18" spans="2:15" ht="13.5" thickBot="1" x14ac:dyDescent="0.25">
      <c r="B18" s="22"/>
      <c r="C18" s="10" t="s">
        <v>66</v>
      </c>
      <c r="D18" s="7"/>
      <c r="E18" s="7"/>
      <c r="F18" s="7"/>
      <c r="G18" s="23"/>
      <c r="H18" s="23"/>
      <c r="I18" s="122"/>
      <c r="J18" s="122"/>
      <c r="K18" s="7"/>
    </row>
    <row r="19" spans="2:15" ht="26.25" thickBot="1" x14ac:dyDescent="0.25">
      <c r="B19" s="7"/>
      <c r="C19" s="330" t="s">
        <v>6</v>
      </c>
      <c r="D19" s="331"/>
      <c r="E19" s="98" t="s">
        <v>98</v>
      </c>
      <c r="F19" s="99" t="s">
        <v>99</v>
      </c>
      <c r="G19" s="99" t="s">
        <v>100</v>
      </c>
      <c r="H19" s="99" t="s">
        <v>101</v>
      </c>
      <c r="I19" s="102" t="s">
        <v>102</v>
      </c>
      <c r="J19" s="122"/>
      <c r="K19" s="7"/>
    </row>
    <row r="20" spans="2:15" ht="13.5" customHeight="1" x14ac:dyDescent="0.2">
      <c r="B20" s="7"/>
      <c r="C20" s="336" t="s">
        <v>71</v>
      </c>
      <c r="D20" s="337"/>
      <c r="E20" s="93">
        <f>'2. Relação Receitas'!I15</f>
        <v>0</v>
      </c>
      <c r="F20" s="91">
        <f>'2. Relação Receitas'!I21</f>
        <v>0</v>
      </c>
      <c r="G20" s="91">
        <f>'2. Relação Receitas'!I39</f>
        <v>0</v>
      </c>
      <c r="H20" s="91">
        <f>'2. Relação Receitas'!I63</f>
        <v>0</v>
      </c>
      <c r="I20" s="92">
        <f>'2. Relação Receitas'!I57</f>
        <v>0</v>
      </c>
      <c r="J20" s="126"/>
      <c r="K20" s="7"/>
    </row>
    <row r="21" spans="2:15" ht="13.5" customHeight="1" x14ac:dyDescent="0.2">
      <c r="B21" s="7"/>
      <c r="C21" s="336" t="s">
        <v>70</v>
      </c>
      <c r="D21" s="337"/>
      <c r="E21" s="93">
        <f>SUM(E22:E26)</f>
        <v>0</v>
      </c>
      <c r="F21" s="93">
        <f>SUM(F22:F26)</f>
        <v>0</v>
      </c>
      <c r="G21" s="93">
        <f>SUM(G22:G26)</f>
        <v>0</v>
      </c>
      <c r="H21" s="93">
        <f>SUM(H22:H26)</f>
        <v>0</v>
      </c>
      <c r="I21" s="93">
        <f>SUM(I22:I26)</f>
        <v>0</v>
      </c>
      <c r="J21" s="126"/>
      <c r="K21" s="7"/>
      <c r="O21" s="62"/>
    </row>
    <row r="22" spans="2:15" ht="13.5" customHeight="1" x14ac:dyDescent="0.2">
      <c r="B22" s="13"/>
      <c r="C22" s="332" t="s">
        <v>73</v>
      </c>
      <c r="D22" s="333"/>
      <c r="E22" s="109"/>
      <c r="F22" s="109"/>
      <c r="G22" s="109"/>
      <c r="H22" s="109"/>
      <c r="I22" s="109"/>
      <c r="J22" s="338"/>
      <c r="K22" s="13"/>
      <c r="L22" s="37" t="str">
        <f>'2. Relação Receitas'!D10</f>
        <v>Selecione</v>
      </c>
      <c r="M22" s="152" t="str">
        <f>E19</f>
        <v>(e)
TV Aberta</v>
      </c>
      <c r="N22" s="61"/>
    </row>
    <row r="23" spans="2:15" ht="13.5" customHeight="1" x14ac:dyDescent="0.2">
      <c r="B23" s="13"/>
      <c r="C23" s="332" t="s">
        <v>72</v>
      </c>
      <c r="D23" s="333"/>
      <c r="E23" s="109"/>
      <c r="F23" s="109"/>
      <c r="G23" s="109"/>
      <c r="H23" s="109"/>
      <c r="I23" s="109"/>
      <c r="J23" s="338"/>
      <c r="K23" s="13"/>
      <c r="L23" s="37" t="str">
        <f>'2. Relação Receitas'!D16</f>
        <v>Selecione</v>
      </c>
      <c r="M23" s="153" t="str">
        <f>F19</f>
        <v>(f)
TV Fechada</v>
      </c>
      <c r="N23" s="61"/>
    </row>
    <row r="24" spans="2:15" ht="13.5" customHeight="1" x14ac:dyDescent="0.2">
      <c r="B24" s="13"/>
      <c r="C24" s="332" t="s">
        <v>1</v>
      </c>
      <c r="D24" s="333"/>
      <c r="E24" s="109"/>
      <c r="F24" s="109"/>
      <c r="G24" s="109"/>
      <c r="H24" s="109"/>
      <c r="I24" s="109"/>
      <c r="J24" s="338"/>
      <c r="K24" s="13"/>
      <c r="L24" s="37" t="str">
        <f>'2. Relação Receitas'!D34</f>
        <v>Selecione</v>
      </c>
      <c r="M24" s="152" t="str">
        <f>G19</f>
        <v>(g) 
Video on Demand</v>
      </c>
      <c r="N24" s="61"/>
    </row>
    <row r="25" spans="2:15" ht="13.5" customHeight="1" x14ac:dyDescent="0.2">
      <c r="B25" s="13"/>
      <c r="C25" s="332" t="s">
        <v>0</v>
      </c>
      <c r="D25" s="333"/>
      <c r="E25" s="109"/>
      <c r="F25" s="109"/>
      <c r="G25" s="109"/>
      <c r="H25" s="109"/>
      <c r="I25" s="109"/>
      <c r="J25" s="338"/>
      <c r="K25" s="13"/>
      <c r="L25" s="37" t="str">
        <f>'2. Relação Receitas'!D58</f>
        <v>Selecione</v>
      </c>
      <c r="M25" s="152" t="str">
        <f>H19</f>
        <v>(h)
Internacional</v>
      </c>
      <c r="N25" s="61"/>
    </row>
    <row r="26" spans="2:15" ht="13.5" customHeight="1" x14ac:dyDescent="0.2">
      <c r="B26" s="13"/>
      <c r="C26" s="332" t="s">
        <v>215</v>
      </c>
      <c r="D26" s="333"/>
      <c r="E26" s="181"/>
      <c r="F26" s="181"/>
      <c r="G26" s="181"/>
      <c r="H26" s="181"/>
      <c r="I26" s="181"/>
      <c r="J26" s="338"/>
      <c r="K26" s="13"/>
      <c r="M26" s="152"/>
      <c r="N26" s="61"/>
    </row>
    <row r="27" spans="2:15" ht="13.5" customHeight="1" thickBot="1" x14ac:dyDescent="0.25">
      <c r="B27" s="13"/>
      <c r="C27" s="334" t="s">
        <v>74</v>
      </c>
      <c r="D27" s="335"/>
      <c r="E27" s="110"/>
      <c r="F27" s="110"/>
      <c r="G27" s="110"/>
      <c r="H27" s="110"/>
      <c r="I27" s="110"/>
      <c r="J27" s="338"/>
      <c r="K27" s="13"/>
      <c r="L27" s="37" t="str">
        <f>'2. Relação Receitas'!D52</f>
        <v>Selecione</v>
      </c>
      <c r="M27" s="152" t="str">
        <f>I19</f>
        <v xml:space="preserve">(i)
Outras licenças </v>
      </c>
      <c r="N27" s="61"/>
    </row>
    <row r="28" spans="2:15" ht="13.5" customHeight="1" x14ac:dyDescent="0.2">
      <c r="B28" s="22"/>
      <c r="C28" s="10"/>
      <c r="D28" s="7"/>
      <c r="E28" s="7"/>
      <c r="F28" s="7"/>
      <c r="G28" s="23"/>
      <c r="H28" s="23"/>
      <c r="I28" s="122"/>
      <c r="J28" s="122"/>
      <c r="K28" s="7"/>
      <c r="N28" s="61"/>
    </row>
    <row r="29" spans="2:15" ht="13.5" customHeight="1" thickBot="1" x14ac:dyDescent="0.25">
      <c r="B29" s="22" t="s">
        <v>75</v>
      </c>
      <c r="C29" s="10"/>
      <c r="D29" s="7"/>
      <c r="E29" s="7"/>
      <c r="F29" s="7"/>
      <c r="G29" s="23"/>
      <c r="H29" s="23"/>
      <c r="I29" s="122"/>
      <c r="J29" s="122"/>
      <c r="K29" s="7"/>
      <c r="N29" s="61"/>
    </row>
    <row r="30" spans="2:15" ht="13.5" customHeight="1" thickBot="1" x14ac:dyDescent="0.25">
      <c r="B30" s="22"/>
      <c r="C30" s="100" t="s">
        <v>76</v>
      </c>
      <c r="D30" s="127" t="s">
        <v>87</v>
      </c>
      <c r="E30" s="101" t="s">
        <v>76</v>
      </c>
      <c r="F30" s="128" t="s">
        <v>87</v>
      </c>
      <c r="G30" s="101" t="s">
        <v>76</v>
      </c>
      <c r="H30" s="128" t="s">
        <v>87</v>
      </c>
      <c r="I30" s="122"/>
      <c r="J30" s="122"/>
      <c r="K30" s="7"/>
      <c r="N30" s="61"/>
    </row>
    <row r="31" spans="2:15" ht="13.5" customHeight="1" x14ac:dyDescent="0.2">
      <c r="B31" s="22"/>
      <c r="C31" s="103" t="s">
        <v>80</v>
      </c>
      <c r="D31" s="129">
        <f>IF($E$10&gt;0,$E$10,$E$9)</f>
        <v>0</v>
      </c>
      <c r="E31" s="105" t="s">
        <v>83</v>
      </c>
      <c r="F31" s="130">
        <f>H16</f>
        <v>0</v>
      </c>
      <c r="G31" s="105" t="s">
        <v>79</v>
      </c>
      <c r="H31" s="130">
        <f>IF('2. Relação Receitas'!D58="SIM",(H20-H21-H27),H20)</f>
        <v>0</v>
      </c>
      <c r="I31" s="122"/>
      <c r="J31" s="122"/>
      <c r="K31" s="7"/>
      <c r="N31" s="61"/>
    </row>
    <row r="32" spans="2:15" ht="13.5" customHeight="1" x14ac:dyDescent="0.2">
      <c r="B32" s="22"/>
      <c r="C32" s="104" t="s">
        <v>214</v>
      </c>
      <c r="D32" s="131">
        <f>E16</f>
        <v>0</v>
      </c>
      <c r="E32" s="106" t="s">
        <v>77</v>
      </c>
      <c r="F32" s="132">
        <f>IF('2. Relação Receitas'!D10="SIM",(E20-E21-E27),E20)</f>
        <v>0</v>
      </c>
      <c r="G32" s="106" t="s">
        <v>84</v>
      </c>
      <c r="H32" s="132">
        <f>IF('2. Relação Receitas'!D52="SIM",(I20-I21-I27),I20)</f>
        <v>0</v>
      </c>
      <c r="I32" s="122"/>
      <c r="J32" s="122"/>
      <c r="K32" s="7"/>
      <c r="N32" s="61"/>
    </row>
    <row r="33" spans="2:14" ht="13.5" customHeight="1" x14ac:dyDescent="0.2">
      <c r="B33" s="22"/>
      <c r="C33" s="104" t="s">
        <v>81</v>
      </c>
      <c r="D33" s="131">
        <f>F16</f>
        <v>0</v>
      </c>
      <c r="E33" s="106" t="s">
        <v>78</v>
      </c>
      <c r="F33" s="132">
        <f>IF('2. Relação Receitas'!D16="SIM",(F20-F21-F27),F20)</f>
        <v>0</v>
      </c>
      <c r="G33" s="107"/>
      <c r="H33" s="133"/>
      <c r="I33" s="122"/>
      <c r="J33" s="122"/>
      <c r="K33" s="7"/>
      <c r="N33" s="61"/>
    </row>
    <row r="34" spans="2:14" ht="13.5" customHeight="1" thickBot="1" x14ac:dyDescent="0.25">
      <c r="B34" s="22"/>
      <c r="C34" s="104" t="s">
        <v>86</v>
      </c>
      <c r="D34" s="131">
        <f>G16</f>
        <v>0</v>
      </c>
      <c r="E34" s="106" t="s">
        <v>82</v>
      </c>
      <c r="F34" s="132">
        <f>IF('2. Relação Receitas'!D34="SIM",(G20-G21-G27),G20)</f>
        <v>0</v>
      </c>
      <c r="G34" s="107"/>
      <c r="H34" s="134"/>
      <c r="I34" s="122"/>
      <c r="J34" s="122"/>
      <c r="K34" s="7"/>
      <c r="N34" s="61"/>
    </row>
    <row r="35" spans="2:14" ht="21.75" customHeight="1" thickTop="1" thickBot="1" x14ac:dyDescent="0.25">
      <c r="B35" s="7"/>
      <c r="C35" s="341" t="s">
        <v>2</v>
      </c>
      <c r="D35" s="342"/>
      <c r="E35" s="342"/>
      <c r="F35" s="342"/>
      <c r="G35" s="343"/>
      <c r="H35" s="108">
        <f>SUM(D31:D34)+SUM(F31:F34)+SUM(H31:H32)</f>
        <v>0</v>
      </c>
      <c r="I35" s="135"/>
      <c r="J35" s="122"/>
      <c r="K35" s="7"/>
      <c r="N35" s="61"/>
    </row>
    <row r="36" spans="2:14" x14ac:dyDescent="0.2">
      <c r="B36" s="7"/>
      <c r="C36" s="7"/>
      <c r="D36" s="7"/>
      <c r="E36" s="7"/>
      <c r="F36" s="7"/>
      <c r="G36" s="7"/>
      <c r="H36" s="7"/>
      <c r="I36" s="122"/>
      <c r="J36" s="122"/>
      <c r="K36" s="7"/>
    </row>
    <row r="37" spans="2:14" ht="24.75" customHeight="1" thickBot="1" x14ac:dyDescent="0.25">
      <c r="B37" s="13"/>
      <c r="C37" s="94" t="s">
        <v>52</v>
      </c>
      <c r="D37" s="313">
        <f>'1. Aspectos Gerais'!D33:G33</f>
        <v>0</v>
      </c>
      <c r="E37" s="313"/>
      <c r="F37" s="313"/>
      <c r="G37" s="313"/>
      <c r="H37" s="13"/>
      <c r="I37" s="116"/>
      <c r="J37" s="116"/>
      <c r="K37" s="13"/>
    </row>
    <row r="38" spans="2:14" x14ac:dyDescent="0.2">
      <c r="B38" s="13"/>
      <c r="C38" s="254" t="s">
        <v>17</v>
      </c>
      <c r="D38" s="255"/>
      <c r="E38" s="255"/>
      <c r="F38" s="255"/>
      <c r="G38" s="256"/>
      <c r="H38" s="13"/>
      <c r="I38" s="116"/>
      <c r="J38" s="116"/>
      <c r="K38" s="13"/>
    </row>
    <row r="39" spans="2:14" ht="33.75" customHeight="1" x14ac:dyDescent="0.2">
      <c r="B39" s="13"/>
      <c r="C39" s="257" t="s">
        <v>33</v>
      </c>
      <c r="D39" s="258"/>
      <c r="E39" s="258"/>
      <c r="F39" s="258"/>
      <c r="G39" s="259"/>
      <c r="H39" s="13"/>
      <c r="I39" s="116"/>
      <c r="J39" s="116"/>
      <c r="K39" s="13"/>
    </row>
    <row r="40" spans="2:14" ht="7.5" customHeight="1" thickBot="1" x14ac:dyDescent="0.25">
      <c r="B40" s="13"/>
      <c r="C40" s="260"/>
      <c r="D40" s="261"/>
      <c r="E40" s="261"/>
      <c r="F40" s="261"/>
      <c r="G40" s="262"/>
      <c r="H40" s="13"/>
      <c r="I40" s="116"/>
      <c r="J40" s="116"/>
      <c r="K40" s="13"/>
    </row>
    <row r="41" spans="2:14" x14ac:dyDescent="0.2">
      <c r="B41" s="13"/>
      <c r="C41" s="13"/>
      <c r="D41" s="13"/>
      <c r="E41" s="13"/>
      <c r="F41" s="13"/>
      <c r="G41" s="13"/>
      <c r="H41" s="13"/>
      <c r="I41" s="116"/>
      <c r="J41" s="116"/>
      <c r="K41" s="13"/>
    </row>
    <row r="42" spans="2:14" x14ac:dyDescent="0.2">
      <c r="G42" s="63"/>
      <c r="H42" s="63"/>
      <c r="I42" s="59"/>
      <c r="J42" s="59"/>
    </row>
    <row r="43" spans="2:14" x14ac:dyDescent="0.2">
      <c r="G43" s="64"/>
      <c r="H43" s="63"/>
      <c r="I43" s="59"/>
      <c r="J43" s="59"/>
    </row>
    <row r="44" spans="2:14" x14ac:dyDescent="0.2">
      <c r="G44" s="63"/>
      <c r="H44" s="63"/>
      <c r="I44" s="59"/>
      <c r="J44" s="59"/>
    </row>
    <row r="53" spans="3:4" x14ac:dyDescent="0.2">
      <c r="C53" s="65"/>
      <c r="D53" s="65"/>
    </row>
    <row r="54" spans="3:4" x14ac:dyDescent="0.2">
      <c r="C54" s="65"/>
      <c r="D54" s="65"/>
    </row>
    <row r="55" spans="3:4" x14ac:dyDescent="0.2">
      <c r="C55" s="65"/>
      <c r="D55" s="65"/>
    </row>
    <row r="57" spans="3:4" x14ac:dyDescent="0.2">
      <c r="C57" s="66"/>
      <c r="D57" s="66"/>
    </row>
    <row r="58" spans="3:4" x14ac:dyDescent="0.2">
      <c r="C58" s="66"/>
      <c r="D58" s="66"/>
    </row>
    <row r="59" spans="3:4" x14ac:dyDescent="0.2">
      <c r="C59" s="66"/>
      <c r="D59" s="66"/>
    </row>
    <row r="60" spans="3:4" x14ac:dyDescent="0.2">
      <c r="C60" s="67"/>
      <c r="D60" s="67"/>
    </row>
    <row r="61" spans="3:4" x14ac:dyDescent="0.2">
      <c r="C61" s="67"/>
      <c r="D61" s="67"/>
    </row>
    <row r="62" spans="3:4" x14ac:dyDescent="0.2">
      <c r="C62" s="67"/>
      <c r="D62" s="67"/>
    </row>
    <row r="63" spans="3:4" x14ac:dyDescent="0.2">
      <c r="C63" s="65"/>
      <c r="D63" s="65"/>
    </row>
    <row r="64" spans="3:4" x14ac:dyDescent="0.2">
      <c r="C64" s="66"/>
      <c r="D64" s="66"/>
    </row>
    <row r="65" spans="3:4" x14ac:dyDescent="0.2">
      <c r="C65" s="59"/>
      <c r="D65" s="59"/>
    </row>
    <row r="69" spans="3:4" x14ac:dyDescent="0.2">
      <c r="C69" s="66"/>
      <c r="D69" s="66"/>
    </row>
  </sheetData>
  <customSheetViews>
    <customSheetView guid="{EDA565A0-BE78-4ED7-BCD3-8F0432250E8B}" scale="85" showPageBreaks="1" printArea="1" showRuler="0">
      <selection activeCell="F11" sqref="F11"/>
      <pageMargins left="0.59055118110236227" right="0.59055118110236227" top="0.59055118110236227" bottom="0.78740157480314965" header="0.51181102362204722" footer="0.51181102362204722"/>
      <pageSetup paperSize="9" scale="55" fitToHeight="2" orientation="landscape" r:id="rId1"/>
      <headerFooter alignWithMargins="0"/>
    </customSheetView>
  </customSheetViews>
  <mergeCells count="30">
    <mergeCell ref="J22:J27"/>
    <mergeCell ref="I16:J17"/>
    <mergeCell ref="C35:G35"/>
    <mergeCell ref="C14:D14"/>
    <mergeCell ref="C15:D15"/>
    <mergeCell ref="C16:D16"/>
    <mergeCell ref="C26:D26"/>
    <mergeCell ref="C38:G38"/>
    <mergeCell ref="C39:G39"/>
    <mergeCell ref="C40:G40"/>
    <mergeCell ref="C19:D19"/>
    <mergeCell ref="C25:D25"/>
    <mergeCell ref="C27:D27"/>
    <mergeCell ref="C20:D20"/>
    <mergeCell ref="C21:D21"/>
    <mergeCell ref="C22:D22"/>
    <mergeCell ref="C23:D23"/>
    <mergeCell ref="C24:D24"/>
    <mergeCell ref="D37:G37"/>
    <mergeCell ref="B1:K1"/>
    <mergeCell ref="B2:K2"/>
    <mergeCell ref="C10:D10"/>
    <mergeCell ref="C9:D9"/>
    <mergeCell ref="C8:D8"/>
    <mergeCell ref="D4:E4"/>
    <mergeCell ref="G4:H4"/>
    <mergeCell ref="D5:E5"/>
    <mergeCell ref="G5:H5"/>
    <mergeCell ref="I4:J4"/>
    <mergeCell ref="I5:J5"/>
  </mergeCells>
  <phoneticPr fontId="2" type="noConversion"/>
  <conditionalFormatting sqref="E21:E27">
    <cfRule type="expression" dxfId="4" priority="8">
      <formula>$L$22&lt;&gt;"SIM"</formula>
    </cfRule>
  </conditionalFormatting>
  <conditionalFormatting sqref="F21:F27">
    <cfRule type="expression" dxfId="3" priority="10">
      <formula>$L$23&lt;&gt;"SIM"</formula>
    </cfRule>
  </conditionalFormatting>
  <conditionalFormatting sqref="G21:G27">
    <cfRule type="expression" dxfId="2" priority="11">
      <formula>$L$24&lt;&gt;"SIM"</formula>
    </cfRule>
  </conditionalFormatting>
  <conditionalFormatting sqref="H21:H27">
    <cfRule type="expression" dxfId="1" priority="12">
      <formula>$L$25&lt;&gt;"SIM"</formula>
    </cfRule>
  </conditionalFormatting>
  <conditionalFormatting sqref="I21:I27">
    <cfRule type="expression" dxfId="0" priority="13">
      <formula>$L$27&lt;&gt;"SIM"</formula>
    </cfRule>
  </conditionalFormatting>
  <dataValidations count="25">
    <dataValidation allowBlank="1" showInputMessage="1" showErrorMessage="1" promptTitle="Este campo exibe automaticamente" prompt="o somatório das receitas declaradas no período para cada segmento de mercado, incluindo o primeiro licenciamento (se for o caso), e abatendo Comissões de Distribuição e Impostos Indiretos (se aplicável)." sqref="H35" xr:uid="{00000000-0002-0000-0300-000000000000}"/>
    <dataValidation allowBlank="1" showInputMessage="1" showErrorMessage="1" promptTitle="Informe:" prompt="Unidade da Federação, seguido de dia, mês e ano (formato: dd/mm/aaaa) correspondente a data de preenchimento deste Relatório de Comercialização." sqref="D37:G37" xr:uid="{00000000-0002-0000-0300-000001000000}"/>
    <dataValidation allowBlank="1" showInputMessage="1" showErrorMessage="1" promptTitle="Esta linha tem informações" prompt="automaticamente transportadas da ABA _x000a_&quot;2-Relação de Receitas&quot;." sqref="F20:H20 E15:H15" xr:uid="{00000000-0002-0000-0300-000002000000}"/>
    <dataValidation allowBlank="1" showInputMessage="1" showErrorMessage="1" promptTitle="Esta linha tem informações " prompt="automaticamente transportadas da ABA _x000a_&quot;2-Relação de Receitas&quot;." sqref="E20" xr:uid="{00000000-0002-0000-0300-000003000000}"/>
    <dataValidation allowBlank="1" showInputMessage="1" showErrorMessage="1" promptTitle="Este campo tem informações" prompt="automaticamente transportadas da ABA _x000a_&quot;2-Relação de Receitas&quot;." sqref="I20" xr:uid="{00000000-0002-0000-0300-000004000000}"/>
    <dataValidation allowBlank="1" showInputMessage="1" showErrorMessage="1" promptTitle="Esta linha tem informações" prompt="automaticamente somadas das linhas abaixo: PIS, COFINS, ICMS e ISS; ou Simples Nacional." sqref="E21:I21" xr:uid="{00000000-0002-0000-0300-000005000000}"/>
    <dataValidation allowBlank="1" showInputMessage="1" showErrorMessage="1" promptTitle="Informe o Valor retido (em R$)" prompt="pelo Distribuidor, à título de Comissão, conforme percentual negociado no contrato de distribuição para este segmento de mercado." sqref="E27:I27" xr:uid="{00000000-0002-0000-0300-000006000000}"/>
    <dataValidation allowBlank="1" showInputMessage="1" showErrorMessage="1" promptTitle="Informe o Valor pago (em R$)" prompt="a título de recolhimento de PIS, relacionados à venda realizada por Agente de Vendas._x000a__x000a_OBS.: Este tributo é considerado um IMPOSTO INDIRETO apenas quando a comercialização para este segmento de mercado foi realizada por intermediário (agente de vendas)." sqref="E22:I22" xr:uid="{00000000-0002-0000-0300-000007000000}"/>
    <dataValidation allowBlank="1" showInputMessage="1" showErrorMessage="1" promptTitle="Informe o Valor pago (em R$)" prompt="a título de recolhimento de COFINS, relacionados à venda realizada por Agente de Vendas._x000a__x000a_OBS: Este tributo é considerado um IMPOSTO INDIRETO apenas quando a comercialização para este segmento de mercado foi realizada por intermediário (agente de vendas)." sqref="E23:I23" xr:uid="{00000000-0002-0000-0300-000008000000}"/>
    <dataValidation allowBlank="1" showInputMessage="1" showErrorMessage="1" promptTitle="Informe o Valor pago (em R$)" prompt="a título de recolhimento de ICMS, relacionados à venda realizada por Agente de Vendas._x000a__x000a_OBS.: Este tributo é considerado um IMPOSTO INDIRETO apenas quando a comercialização para este segmento de mercado foi realizada por intermediário (agente de vendas)." sqref="E24:I24" xr:uid="{00000000-0002-0000-0300-000009000000}"/>
    <dataValidation allowBlank="1" showInputMessage="1" showErrorMessage="1" promptTitle="Informe o Valor pago (em R$)" prompt="a título de recolhimento de ISS, relacionados à venda realizada por Agente de Vendas._x000a__x000a_OBS.: Este tributo é considerado um IMPOSTO INDIRETO apenas quando a comercialização para este segmento de mercado foi realizada por intermediário (agente de vendas)." sqref="E25 F25 G25 H25 I25" xr:uid="{00000000-0002-0000-0300-00000A000000}"/>
    <dataValidation allowBlank="1" showInputMessage="1" showErrorMessage="1" promptTitle="Este campo exibe automaticamente" prompt="o total das receitas declaradas no período para o PRIMEIRO LICENCIAMENTO._x000a_Em caso de recebimento parcelado: considera-se o valor das parcelas pagas no período. Em caso contrário: considera-se o valor total da licença." sqref="D31" xr:uid="{00000000-0002-0000-0300-00000B000000}"/>
    <dataValidation allowBlank="1" showInputMessage="1" showErrorMessage="1" promptTitle="Este campo exibe automaticamente" prompt="o somatório das receitas declaradas no período para o segmento de mercado OUTRAS LICENÇAS. _x000a_Abatendo Comissões de Distribuição e Impostos Indiretos, se a venda foi intermediata por agente. Em caso contrário (venda direta) não é realizado o abatimento." sqref="H32" xr:uid="{00000000-0002-0000-0300-00000C000000}"/>
    <dataValidation allowBlank="1" showInputMessage="1" showErrorMessage="1" promptTitle="Este campo exibe automaticamente" prompt="o somatório das receitas declaradas no período para o segmento de mercado INTERNACIONAL. _x000a_Abatendo Comissões de Distribuição e Impostos Indiretos, se a venda foi intermediata por agente. Em caso contrário (venda direta) não é realizado o abatimento." sqref="H31" xr:uid="{00000000-0002-0000-0300-00000D000000}"/>
    <dataValidation allowBlank="1" showInputMessage="1" showErrorMessage="1" promptTitle="Este campo exibe automaticamente" prompt="o somatório das receitas declaradas no período para o segmento de mercado VIDEO ON DEMAND. _x000a_Abatendo Comissões de Distribuição e Impostos Indiretos, se a venda foi intermediata por agente. Em caso contrário (venda direta) não é realizado o abatimento." sqref="F34" xr:uid="{00000000-0002-0000-0300-00000E000000}"/>
    <dataValidation allowBlank="1" showInputMessage="1" showErrorMessage="1" promptTitle="Este campo exibe automaticamente" prompt="o somatório das receitas declaradas no período para o segmento de mercado TV FECHADA. _x000a_Abatendo Comissões de Distribuição e Impostos Indiretos, se a venda foi intermediata por agente. Em caso contrário (venda direta) não é realizado o abatimento." sqref="F33" xr:uid="{00000000-0002-0000-0300-00000F000000}"/>
    <dataValidation allowBlank="1" showInputMessage="1" showErrorMessage="1" promptTitle="Este campo exibe automaticamente" prompt="o somatório das receitas declaradas no período para o segmento de mercado TV ABERTA. _x000a_Abatendo Comissões de Distribuição e Impostos Indiretos, se a venda foi intermediata por agente. Em caso contrário (venda direta) não é realizado o abatimento." sqref="F32" xr:uid="{00000000-0002-0000-0300-000010000000}"/>
    <dataValidation allowBlank="1" showInputMessage="1" showErrorMessage="1" promptTitle="Este campo exibe automaticamente" prompt="o somatório das receitas declaradas no período para o segmento de mercado LICENCIAMENTO DE NOVA TEMPORADA." sqref="F31" xr:uid="{00000000-0002-0000-0300-000011000000}"/>
    <dataValidation allowBlank="1" showInputMessage="1" showErrorMessage="1" promptTitle="Este campo exibe automaticamente" prompt="o somatório das receitas declaradas no período para o segmento de mercado LECENCIAMENTO DE MARCAS. " sqref="D34" xr:uid="{00000000-0002-0000-0300-000012000000}"/>
    <dataValidation allowBlank="1" showInputMessage="1" showErrorMessage="1" promptTitle="Este campo exibe automaticamente" prompt="o somatório das receitas declaradas no período para o segmento de mercado DVD Sell Thru. " sqref="D33" xr:uid="{00000000-0002-0000-0300-000013000000}"/>
    <dataValidation allowBlank="1" showInputMessage="1" showErrorMessage="1" promptTitle="Este campo exibe automaticamente" prompt="o somatório das receitas declaradas no período para o segmento de mercado DVD Rentall. " sqref="D32" xr:uid="{00000000-0002-0000-0300-000014000000}"/>
    <dataValidation allowBlank="1" showInputMessage="1" showErrorMessage="1" promptTitle="Informe o Valor recebido (em R$)" prompt="pelo Produtor, à título de Royalties, conforme percentual negociado no contrato de venda para este segmento de mercado." sqref="E16:H16" xr:uid="{00000000-0002-0000-0300-000015000000}"/>
    <dataValidation allowBlank="1" showInputMessage="1" showErrorMessage="1" promptTitle="Informe o Valor Total (em R$)" prompt="contratado para a primeira licença APENAS quando a receita deste licenciamento for faturada no período compreendido no presente Relatório de Comercialização." sqref="E9" xr:uid="{00000000-0002-0000-0300-000016000000}"/>
    <dataValidation allowBlank="1" showInputMessage="1" showErrorMessage="1" promptTitle="Na hipótese de recebimento (R$)" prompt="PARCELADO da primeira licença: _x000a__x000a_Informe o total correspondente às parcelas já faturadas no período correspondente ao presente Relatório de Comercialização._x000a__x000a_Se o recebimento foi em parcela única (valor total do licenciamento) deixe este campo zerado." sqref="E10" xr:uid="{00000000-0002-0000-0300-000017000000}"/>
    <dataValidation allowBlank="1" showInputMessage="1" showErrorMessage="1" promptTitle="Informe o Valor pago (em R$)" prompt="a título de recolhimento do SIMPLES NACIONAL, relacionados à venda realizada por Agente de Vendas._x000a__x000a_OBS.: Este tributo é considerado um IMPOSTO INDIRETO apenas quando a comercialização para este segmento de mercado foi intermediada por agente de vendas." sqref="E26 F26 G26 H26 I26" xr:uid="{00000000-0002-0000-0300-000019000000}"/>
  </dataValidations>
  <hyperlinks>
    <hyperlink ref="B2:H2" location="'Instruções de Preenchimento'!_1._Aspectos_Gerais" display="[ clique AQUI para ler a ajuda no preenchimento dos campos ]" xr:uid="{00000000-0004-0000-0300-000000000000}"/>
    <hyperlink ref="B2:K2" location="'Instruções de Preenchimento'!_3._Resultados" display="[ clique AQUI para ler a ajuda no preenchimento dos campos ]" xr:uid="{00000000-0004-0000-0300-000001000000}"/>
  </hyperlinks>
  <printOptions horizontalCentered="1"/>
  <pageMargins left="0.23622047244094491" right="0.23622047244094491" top="0.35433070866141736" bottom="1.0236220472440944" header="0.11811023622047245" footer="7.874015748031496E-2"/>
  <pageSetup paperSize="9" scale="87" orientation="landscape" r:id="rId2"/>
  <headerFooter>
    <oddHeader>&amp;L&amp;"Verdana,Negrito"&amp;8 3. Resultados&amp;C&amp;"Verdana,Normal"&amp;8| Relatório de Comercialização |&amp;R&amp;"Verdana,Normal"&amp;8Pág.: &amp;"Verdana,Negrito"&amp;U&amp;P&amp;"Verdana,Normal"&amp;U de &amp;N</oddHeader>
    <oddFooter>&amp;C&amp;G</oddFooter>
  </headerFooter>
  <colBreaks count="1" manualBreakCount="1">
    <brk id="14" max="138" man="1"/>
  </col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pageSetUpPr fitToPage="1"/>
  </sheetPr>
  <dimension ref="A1:K44"/>
  <sheetViews>
    <sheetView showGridLines="0" workbookViewId="0">
      <selection activeCell="B2" sqref="B2:J2"/>
    </sheetView>
  </sheetViews>
  <sheetFormatPr defaultRowHeight="12.75" x14ac:dyDescent="0.2"/>
  <cols>
    <col min="1" max="1" width="3.42578125" style="37" customWidth="1"/>
    <col min="2" max="2" width="3" style="37" customWidth="1"/>
    <col min="3" max="3" width="20.85546875" style="37" customWidth="1"/>
    <col min="4" max="5" width="16.5703125" style="37" customWidth="1"/>
    <col min="6" max="6" width="9.140625" style="37"/>
    <col min="7" max="7" width="13.5703125" style="37" customWidth="1"/>
    <col min="8" max="8" width="16.28515625" style="37" customWidth="1"/>
    <col min="9" max="10" width="14.140625" style="37" customWidth="1"/>
    <col min="11" max="11" width="3.85546875" style="37" customWidth="1"/>
    <col min="12" max="16384" width="9.140625" style="37"/>
  </cols>
  <sheetData>
    <row r="1" spans="1:11" ht="22.5" customHeight="1" x14ac:dyDescent="0.2">
      <c r="A1" s="68"/>
      <c r="B1" s="356" t="s">
        <v>54</v>
      </c>
      <c r="C1" s="356"/>
      <c r="D1" s="356"/>
      <c r="E1" s="356"/>
      <c r="F1" s="356"/>
      <c r="G1" s="356"/>
      <c r="H1" s="356"/>
      <c r="I1" s="356"/>
      <c r="J1" s="356"/>
      <c r="K1"/>
    </row>
    <row r="2" spans="1:11" x14ac:dyDescent="0.2">
      <c r="B2" s="253" t="s">
        <v>49</v>
      </c>
      <c r="C2" s="253"/>
      <c r="D2" s="253"/>
      <c r="E2" s="253"/>
      <c r="F2" s="253"/>
      <c r="G2" s="253"/>
      <c r="H2" s="253"/>
      <c r="I2" s="253"/>
      <c r="J2" s="253"/>
      <c r="K2"/>
    </row>
    <row r="3" spans="1:11" x14ac:dyDescent="0.2">
      <c r="B3"/>
      <c r="C3" s="316"/>
      <c r="D3" s="316"/>
      <c r="E3" s="316"/>
      <c r="F3" s="316"/>
      <c r="G3" s="316"/>
      <c r="H3" s="316"/>
      <c r="I3" s="316"/>
      <c r="J3" s="316"/>
      <c r="K3"/>
    </row>
    <row r="4" spans="1:11" ht="13.5" thickBot="1" x14ac:dyDescent="0.25">
      <c r="B4" s="118" t="s">
        <v>7</v>
      </c>
      <c r="C4" s="10"/>
      <c r="D4" s="10"/>
      <c r="E4" s="80"/>
      <c r="F4" s="71"/>
      <c r="G4" s="10"/>
      <c r="H4" s="9"/>
      <c r="I4" s="9"/>
      <c r="J4" s="9"/>
      <c r="K4"/>
    </row>
    <row r="5" spans="1:11" x14ac:dyDescent="0.2">
      <c r="B5"/>
      <c r="C5" s="119" t="s">
        <v>31</v>
      </c>
      <c r="D5" s="357">
        <f>'1. Aspectos Gerais'!D8</f>
        <v>0</v>
      </c>
      <c r="E5" s="357"/>
      <c r="F5" s="70"/>
      <c r="G5" s="323" t="s">
        <v>45</v>
      </c>
      <c r="H5" s="323"/>
      <c r="I5" s="358">
        <f>'1. Aspectos Gerais'!D10</f>
        <v>0</v>
      </c>
      <c r="J5" s="359"/>
      <c r="K5"/>
    </row>
    <row r="6" spans="1:11" ht="13.5" thickBot="1" x14ac:dyDescent="0.25">
      <c r="B6"/>
      <c r="C6" s="120" t="s">
        <v>32</v>
      </c>
      <c r="D6" s="360">
        <f>'1. Aspectos Gerais'!D9</f>
        <v>0</v>
      </c>
      <c r="E6" s="360"/>
      <c r="F6" s="70"/>
      <c r="G6" s="325" t="s">
        <v>46</v>
      </c>
      <c r="H6" s="325"/>
      <c r="I6" s="361">
        <f>'1. Aspectos Gerais'!D11</f>
        <v>0</v>
      </c>
      <c r="J6" s="362"/>
      <c r="K6"/>
    </row>
    <row r="7" spans="1:11" ht="15" x14ac:dyDescent="0.2">
      <c r="B7"/>
      <c r="C7" s="7"/>
      <c r="D7" s="7"/>
      <c r="E7" s="7"/>
      <c r="F7" s="7"/>
      <c r="G7" s="121"/>
      <c r="H7" s="26"/>
      <c r="I7" s="20"/>
      <c r="J7" s="20"/>
      <c r="K7"/>
    </row>
    <row r="8" spans="1:11" ht="15.75" thickBot="1" x14ac:dyDescent="0.25">
      <c r="B8" s="22" t="s">
        <v>195</v>
      </c>
      <c r="C8" s="10"/>
      <c r="D8" s="22"/>
      <c r="E8" s="7"/>
      <c r="F8" s="26"/>
      <c r="G8" s="21"/>
      <c r="H8" s="26"/>
      <c r="I8" s="20"/>
      <c r="J8" s="20"/>
      <c r="K8"/>
    </row>
    <row r="9" spans="1:11" ht="15" customHeight="1" thickBot="1" x14ac:dyDescent="0.25">
      <c r="B9" s="22"/>
      <c r="C9" s="176" t="s">
        <v>196</v>
      </c>
      <c r="D9" s="363" t="s">
        <v>199</v>
      </c>
      <c r="E9" s="363"/>
      <c r="F9" s="363"/>
      <c r="G9" s="363"/>
      <c r="H9" s="363"/>
      <c r="I9" s="363"/>
      <c r="J9" s="363"/>
      <c r="K9"/>
    </row>
    <row r="10" spans="1:11" ht="15" customHeight="1" x14ac:dyDescent="0.2">
      <c r="B10" s="22"/>
      <c r="C10" s="178" t="str">
        <f>IF(ISBLANK(D10),"",1)</f>
        <v/>
      </c>
      <c r="D10" s="364"/>
      <c r="E10" s="364"/>
      <c r="F10" s="364"/>
      <c r="G10" s="364"/>
      <c r="H10" s="364"/>
      <c r="I10" s="364"/>
      <c r="J10" s="365"/>
      <c r="K10"/>
    </row>
    <row r="11" spans="1:11" ht="15" customHeight="1" x14ac:dyDescent="0.2">
      <c r="B11" s="22"/>
      <c r="C11" s="179" t="str">
        <f>IF(ISBLANK(D11),"",C10+1)</f>
        <v/>
      </c>
      <c r="D11" s="354"/>
      <c r="E11" s="354"/>
      <c r="F11" s="354"/>
      <c r="G11" s="354"/>
      <c r="H11" s="354"/>
      <c r="I11" s="354"/>
      <c r="J11" s="355"/>
      <c r="K11"/>
    </row>
    <row r="12" spans="1:11" ht="15" customHeight="1" x14ac:dyDescent="0.2">
      <c r="B12" s="22"/>
      <c r="C12" s="179" t="str">
        <f t="shared" ref="C12:C35" si="0">IF(ISBLANK(D12),"",C11+1)</f>
        <v/>
      </c>
      <c r="D12" s="348"/>
      <c r="E12" s="349"/>
      <c r="F12" s="349"/>
      <c r="G12" s="349"/>
      <c r="H12" s="349"/>
      <c r="I12" s="349"/>
      <c r="J12" s="350"/>
      <c r="K12"/>
    </row>
    <row r="13" spans="1:11" ht="15" customHeight="1" x14ac:dyDescent="0.2">
      <c r="B13" s="22"/>
      <c r="C13" s="179" t="str">
        <f t="shared" si="0"/>
        <v/>
      </c>
      <c r="D13" s="348"/>
      <c r="E13" s="349"/>
      <c r="F13" s="349"/>
      <c r="G13" s="349"/>
      <c r="H13" s="349"/>
      <c r="I13" s="349"/>
      <c r="J13" s="350"/>
      <c r="K13"/>
    </row>
    <row r="14" spans="1:11" ht="15" customHeight="1" x14ac:dyDescent="0.2">
      <c r="B14" s="22"/>
      <c r="C14" s="179" t="str">
        <f t="shared" si="0"/>
        <v/>
      </c>
      <c r="D14" s="348"/>
      <c r="E14" s="349"/>
      <c r="F14" s="349"/>
      <c r="G14" s="349"/>
      <c r="H14" s="349"/>
      <c r="I14" s="349"/>
      <c r="J14" s="350"/>
      <c r="K14"/>
    </row>
    <row r="15" spans="1:11" ht="15" customHeight="1" x14ac:dyDescent="0.2">
      <c r="B15" s="22"/>
      <c r="C15" s="179" t="str">
        <f t="shared" si="0"/>
        <v/>
      </c>
      <c r="D15" s="348"/>
      <c r="E15" s="349"/>
      <c r="F15" s="349"/>
      <c r="G15" s="349"/>
      <c r="H15" s="349"/>
      <c r="I15" s="349"/>
      <c r="J15" s="350"/>
      <c r="K15"/>
    </row>
    <row r="16" spans="1:11" ht="15" customHeight="1" x14ac:dyDescent="0.2">
      <c r="B16" s="22"/>
      <c r="C16" s="179" t="str">
        <f t="shared" si="0"/>
        <v/>
      </c>
      <c r="D16" s="348"/>
      <c r="E16" s="349"/>
      <c r="F16" s="349"/>
      <c r="G16" s="349"/>
      <c r="H16" s="349"/>
      <c r="I16" s="349"/>
      <c r="J16" s="350"/>
      <c r="K16"/>
    </row>
    <row r="17" spans="2:11" ht="15" customHeight="1" x14ac:dyDescent="0.2">
      <c r="B17" s="22"/>
      <c r="C17" s="179" t="str">
        <f t="shared" si="0"/>
        <v/>
      </c>
      <c r="D17" s="348"/>
      <c r="E17" s="349"/>
      <c r="F17" s="349"/>
      <c r="G17" s="349"/>
      <c r="H17" s="349"/>
      <c r="I17" s="349"/>
      <c r="J17" s="350"/>
      <c r="K17"/>
    </row>
    <row r="18" spans="2:11" ht="15" customHeight="1" x14ac:dyDescent="0.2">
      <c r="B18" s="22"/>
      <c r="C18" s="179" t="str">
        <f t="shared" si="0"/>
        <v/>
      </c>
      <c r="D18" s="348"/>
      <c r="E18" s="349"/>
      <c r="F18" s="349"/>
      <c r="G18" s="349"/>
      <c r="H18" s="349"/>
      <c r="I18" s="349"/>
      <c r="J18" s="350"/>
      <c r="K18"/>
    </row>
    <row r="19" spans="2:11" ht="15" customHeight="1" x14ac:dyDescent="0.2">
      <c r="B19" s="22"/>
      <c r="C19" s="179" t="str">
        <f t="shared" si="0"/>
        <v/>
      </c>
      <c r="D19" s="348"/>
      <c r="E19" s="349"/>
      <c r="F19" s="349"/>
      <c r="G19" s="349"/>
      <c r="H19" s="349"/>
      <c r="I19" s="349"/>
      <c r="J19" s="350"/>
      <c r="K19"/>
    </row>
    <row r="20" spans="2:11" ht="15" customHeight="1" x14ac:dyDescent="0.2">
      <c r="B20" s="22"/>
      <c r="C20" s="179" t="str">
        <f t="shared" si="0"/>
        <v/>
      </c>
      <c r="D20" s="348"/>
      <c r="E20" s="349"/>
      <c r="F20" s="349"/>
      <c r="G20" s="349"/>
      <c r="H20" s="349"/>
      <c r="I20" s="349"/>
      <c r="J20" s="350"/>
      <c r="K20"/>
    </row>
    <row r="21" spans="2:11" ht="15" customHeight="1" x14ac:dyDescent="0.2">
      <c r="B21" s="22"/>
      <c r="C21" s="179" t="str">
        <f t="shared" si="0"/>
        <v/>
      </c>
      <c r="D21" s="348"/>
      <c r="E21" s="349"/>
      <c r="F21" s="349"/>
      <c r="G21" s="349"/>
      <c r="H21" s="349"/>
      <c r="I21" s="349"/>
      <c r="J21" s="350"/>
      <c r="K21"/>
    </row>
    <row r="22" spans="2:11" ht="15" customHeight="1" x14ac:dyDescent="0.2">
      <c r="B22" s="22"/>
      <c r="C22" s="179" t="str">
        <f t="shared" si="0"/>
        <v/>
      </c>
      <c r="D22" s="348"/>
      <c r="E22" s="349"/>
      <c r="F22" s="349"/>
      <c r="G22" s="349"/>
      <c r="H22" s="349"/>
      <c r="I22" s="349"/>
      <c r="J22" s="350"/>
      <c r="K22"/>
    </row>
    <row r="23" spans="2:11" ht="15" customHeight="1" x14ac:dyDescent="0.2">
      <c r="B23" s="22"/>
      <c r="C23" s="179" t="str">
        <f t="shared" si="0"/>
        <v/>
      </c>
      <c r="D23" s="348"/>
      <c r="E23" s="349"/>
      <c r="F23" s="349"/>
      <c r="G23" s="349"/>
      <c r="H23" s="349"/>
      <c r="I23" s="349"/>
      <c r="J23" s="350"/>
      <c r="K23"/>
    </row>
    <row r="24" spans="2:11" ht="15" customHeight="1" x14ac:dyDescent="0.2">
      <c r="B24" s="22"/>
      <c r="C24" s="179" t="str">
        <f t="shared" si="0"/>
        <v/>
      </c>
      <c r="D24" s="348"/>
      <c r="E24" s="349"/>
      <c r="F24" s="349"/>
      <c r="G24" s="349"/>
      <c r="H24" s="349"/>
      <c r="I24" s="349"/>
      <c r="J24" s="350"/>
      <c r="K24"/>
    </row>
    <row r="25" spans="2:11" ht="15" customHeight="1" x14ac:dyDescent="0.2">
      <c r="B25" s="22"/>
      <c r="C25" s="179" t="str">
        <f t="shared" si="0"/>
        <v/>
      </c>
      <c r="D25" s="348"/>
      <c r="E25" s="349"/>
      <c r="F25" s="349"/>
      <c r="G25" s="349"/>
      <c r="H25" s="349"/>
      <c r="I25" s="349"/>
      <c r="J25" s="350"/>
      <c r="K25"/>
    </row>
    <row r="26" spans="2:11" ht="15" customHeight="1" x14ac:dyDescent="0.2">
      <c r="B26" s="22"/>
      <c r="C26" s="179" t="str">
        <f t="shared" si="0"/>
        <v/>
      </c>
      <c r="D26" s="348"/>
      <c r="E26" s="349"/>
      <c r="F26" s="349"/>
      <c r="G26" s="349"/>
      <c r="H26" s="349"/>
      <c r="I26" s="349"/>
      <c r="J26" s="350"/>
      <c r="K26"/>
    </row>
    <row r="27" spans="2:11" ht="15" customHeight="1" x14ac:dyDescent="0.2">
      <c r="B27" s="22"/>
      <c r="C27" s="179" t="str">
        <f t="shared" si="0"/>
        <v/>
      </c>
      <c r="D27" s="348"/>
      <c r="E27" s="349"/>
      <c r="F27" s="349"/>
      <c r="G27" s="349"/>
      <c r="H27" s="349"/>
      <c r="I27" s="349"/>
      <c r="J27" s="350"/>
      <c r="K27"/>
    </row>
    <row r="28" spans="2:11" ht="15" customHeight="1" x14ac:dyDescent="0.2">
      <c r="B28" s="22"/>
      <c r="C28" s="179" t="str">
        <f t="shared" si="0"/>
        <v/>
      </c>
      <c r="D28" s="348"/>
      <c r="E28" s="349"/>
      <c r="F28" s="349"/>
      <c r="G28" s="349"/>
      <c r="H28" s="349"/>
      <c r="I28" s="349"/>
      <c r="J28" s="350"/>
      <c r="K28"/>
    </row>
    <row r="29" spans="2:11" ht="15" customHeight="1" x14ac:dyDescent="0.2">
      <c r="B29" s="22"/>
      <c r="C29" s="179" t="str">
        <f t="shared" si="0"/>
        <v/>
      </c>
      <c r="D29" s="348"/>
      <c r="E29" s="349"/>
      <c r="F29" s="349"/>
      <c r="G29" s="349"/>
      <c r="H29" s="349"/>
      <c r="I29" s="349"/>
      <c r="J29" s="350"/>
      <c r="K29"/>
    </row>
    <row r="30" spans="2:11" ht="15" customHeight="1" x14ac:dyDescent="0.2">
      <c r="B30" s="22"/>
      <c r="C30" s="179" t="str">
        <f t="shared" si="0"/>
        <v/>
      </c>
      <c r="D30" s="348"/>
      <c r="E30" s="349"/>
      <c r="F30" s="349"/>
      <c r="G30" s="349"/>
      <c r="H30" s="349"/>
      <c r="I30" s="349"/>
      <c r="J30" s="350"/>
      <c r="K30"/>
    </row>
    <row r="31" spans="2:11" ht="15" customHeight="1" x14ac:dyDescent="0.2">
      <c r="B31" s="22"/>
      <c r="C31" s="179" t="str">
        <f t="shared" si="0"/>
        <v/>
      </c>
      <c r="D31" s="348"/>
      <c r="E31" s="349"/>
      <c r="F31" s="349"/>
      <c r="G31" s="349"/>
      <c r="H31" s="349"/>
      <c r="I31" s="349"/>
      <c r="J31" s="350"/>
      <c r="K31"/>
    </row>
    <row r="32" spans="2:11" ht="15" customHeight="1" x14ac:dyDescent="0.2">
      <c r="B32" s="22"/>
      <c r="C32" s="179" t="str">
        <f t="shared" si="0"/>
        <v/>
      </c>
      <c r="D32" s="348"/>
      <c r="E32" s="349"/>
      <c r="F32" s="349"/>
      <c r="G32" s="349"/>
      <c r="H32" s="349"/>
      <c r="I32" s="349"/>
      <c r="J32" s="350"/>
      <c r="K32"/>
    </row>
    <row r="33" spans="2:11" ht="15" customHeight="1" x14ac:dyDescent="0.2">
      <c r="B33" s="22"/>
      <c r="C33" s="179" t="str">
        <f t="shared" si="0"/>
        <v/>
      </c>
      <c r="D33" s="348"/>
      <c r="E33" s="349"/>
      <c r="F33" s="349"/>
      <c r="G33" s="349"/>
      <c r="H33" s="349"/>
      <c r="I33" s="349"/>
      <c r="J33" s="350"/>
      <c r="K33"/>
    </row>
    <row r="34" spans="2:11" ht="15" customHeight="1" x14ac:dyDescent="0.2">
      <c r="B34" s="22"/>
      <c r="C34" s="179" t="str">
        <f t="shared" si="0"/>
        <v/>
      </c>
      <c r="D34" s="348"/>
      <c r="E34" s="349"/>
      <c r="F34" s="349"/>
      <c r="G34" s="349"/>
      <c r="H34" s="349"/>
      <c r="I34" s="349"/>
      <c r="J34" s="350"/>
      <c r="K34"/>
    </row>
    <row r="35" spans="2:11" x14ac:dyDescent="0.2">
      <c r="B35" s="22"/>
      <c r="C35" s="179" t="str">
        <f t="shared" si="0"/>
        <v/>
      </c>
      <c r="D35" s="348"/>
      <c r="E35" s="349"/>
      <c r="F35" s="349"/>
      <c r="G35" s="349"/>
      <c r="H35" s="349"/>
      <c r="I35" s="349"/>
      <c r="J35" s="350"/>
      <c r="K35"/>
    </row>
    <row r="36" spans="2:11" ht="13.5" thickBot="1" x14ac:dyDescent="0.25">
      <c r="B36" s="22"/>
      <c r="C36" s="179" t="str">
        <f>IF(ISBLANK(D36),"",C35+1)</f>
        <v/>
      </c>
      <c r="D36" s="351"/>
      <c r="E36" s="351"/>
      <c r="F36" s="351"/>
      <c r="G36" s="351"/>
      <c r="H36" s="351"/>
      <c r="I36" s="351"/>
      <c r="J36" s="352"/>
      <c r="K36"/>
    </row>
    <row r="37" spans="2:11" x14ac:dyDescent="0.2">
      <c r="B37"/>
      <c r="C37" s="177"/>
      <c r="D37" s="353"/>
      <c r="E37" s="353"/>
      <c r="F37" s="353"/>
      <c r="G37" s="353"/>
      <c r="H37" s="353"/>
      <c r="I37" s="353"/>
      <c r="J37" s="353"/>
      <c r="K37"/>
    </row>
    <row r="38" spans="2:11" x14ac:dyDescent="0.2">
      <c r="B38"/>
      <c r="C38"/>
      <c r="D38"/>
      <c r="E38"/>
      <c r="F38"/>
      <c r="G38"/>
      <c r="H38"/>
      <c r="I38"/>
      <c r="J38"/>
      <c r="K38"/>
    </row>
    <row r="39" spans="2:11" x14ac:dyDescent="0.2">
      <c r="B39"/>
      <c r="C39"/>
      <c r="D39"/>
      <c r="E39"/>
      <c r="F39"/>
      <c r="G39"/>
      <c r="H39"/>
      <c r="I39"/>
      <c r="J39"/>
      <c r="K39"/>
    </row>
    <row r="40" spans="2:11" ht="13.5" thickBot="1" x14ac:dyDescent="0.25">
      <c r="B40"/>
      <c r="C40" s="148" t="s">
        <v>52</v>
      </c>
      <c r="D40" s="313">
        <f>'1. Aspectos Gerais'!D33:G33</f>
        <v>0</v>
      </c>
      <c r="E40" s="313"/>
      <c r="F40" s="313"/>
      <c r="G40" s="313"/>
      <c r="H40"/>
      <c r="I40"/>
      <c r="J40"/>
      <c r="K40"/>
    </row>
    <row r="41" spans="2:11" x14ac:dyDescent="0.2">
      <c r="B41"/>
      <c r="C41" s="254" t="s">
        <v>17</v>
      </c>
      <c r="D41" s="255"/>
      <c r="E41" s="255"/>
      <c r="F41" s="255"/>
      <c r="G41" s="256"/>
      <c r="H41"/>
      <c r="I41"/>
      <c r="J41"/>
      <c r="K41"/>
    </row>
    <row r="42" spans="2:11" ht="37.5" customHeight="1" x14ac:dyDescent="0.2">
      <c r="B42"/>
      <c r="C42" s="257" t="s">
        <v>33</v>
      </c>
      <c r="D42" s="258"/>
      <c r="E42" s="258"/>
      <c r="F42" s="258"/>
      <c r="G42" s="259"/>
      <c r="H42"/>
      <c r="I42"/>
      <c r="J42"/>
      <c r="K42"/>
    </row>
    <row r="43" spans="2:11" ht="6" customHeight="1" thickBot="1" x14ac:dyDescent="0.25">
      <c r="B43"/>
      <c r="C43" s="260"/>
      <c r="D43" s="261"/>
      <c r="E43" s="261"/>
      <c r="F43" s="261"/>
      <c r="G43" s="262"/>
      <c r="H43"/>
      <c r="I43"/>
      <c r="J43"/>
      <c r="K43"/>
    </row>
    <row r="44" spans="2:11" x14ac:dyDescent="0.2">
      <c r="B44"/>
      <c r="C44"/>
      <c r="D44"/>
      <c r="E44"/>
      <c r="F44"/>
      <c r="G44"/>
      <c r="H44"/>
      <c r="I44"/>
      <c r="J44"/>
      <c r="K44"/>
    </row>
  </sheetData>
  <mergeCells count="42">
    <mergeCell ref="D6:E6"/>
    <mergeCell ref="G6:H6"/>
    <mergeCell ref="I6:J6"/>
    <mergeCell ref="D9:J9"/>
    <mergeCell ref="D10:J10"/>
    <mergeCell ref="B1:J1"/>
    <mergeCell ref="B2:J2"/>
    <mergeCell ref="C3:J3"/>
    <mergeCell ref="D5:E5"/>
    <mergeCell ref="G5:H5"/>
    <mergeCell ref="I5:J5"/>
    <mergeCell ref="D11:J11"/>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C41:G41"/>
    <mergeCell ref="C42:G42"/>
    <mergeCell ref="C43:G43"/>
    <mergeCell ref="D31:J31"/>
    <mergeCell ref="D32:J32"/>
    <mergeCell ref="D33:J33"/>
    <mergeCell ref="D34:J34"/>
    <mergeCell ref="D40:G40"/>
    <mergeCell ref="D35:J35"/>
    <mergeCell ref="D36:J36"/>
    <mergeCell ref="D37:J37"/>
  </mergeCells>
  <dataValidations count="2">
    <dataValidation allowBlank="1" showInputMessage="1" showErrorMessage="1" promptTitle="Informe:" prompt="Unidade da Federação, seguido de dia, mês e ano (formato: dd/mm/aaaa) correspondente a data de preenchimento deste Relatório de Comercialização." sqref="D40:G40" xr:uid="{00000000-0002-0000-0400-000000000000}"/>
    <dataValidation allowBlank="1" showInputMessage="1" showErrorMessage="1" promptTitle="Preencha com uma descrição" prompt="sucinta que possibilite a identificação do documento." sqref="D10:J36" xr:uid="{00000000-0002-0000-0400-000001000000}"/>
  </dataValidations>
  <hyperlinks>
    <hyperlink ref="B2:G2" location="'Instruções de Preenchimento'!_1._Aspectos_Gerais" display="[ clique AQUI para ler a ajuda no preenchimento dos campos ]" xr:uid="{00000000-0004-0000-0400-000000000000}"/>
    <hyperlink ref="B2:J2" location="'4. Anexos'!_4._Anexos" display="[ clique AQUI para ler a ajuda no preenchimento dos campos ]" xr:uid="{00000000-0004-0000-0400-000001000000}"/>
  </hyperlinks>
  <printOptions horizontalCentered="1"/>
  <pageMargins left="0.59" right="0.41" top="0.46" bottom="0.89" header="0.19" footer="0.06"/>
  <pageSetup scale="78" fitToHeight="50" orientation="portrait" r:id="rId1"/>
  <headerFooter>
    <oddHeader>&amp;L&amp;"Verdana,Negrito"&amp;8 4. ANEXOS&amp;C&amp;"Verdana,Normal"&amp;8| Relatório de Comercialização |&amp;R&amp;"Verdana,Normal"&amp;8Pág.: &amp;"Verdana,Negrito"&amp;U&amp;P&amp;"Verdana,Normal"&amp;U de &amp;N</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10</vt:i4>
      </vt:variant>
    </vt:vector>
  </HeadingPairs>
  <TitlesOfParts>
    <vt:vector size="15" baseType="lpstr">
      <vt:lpstr>Instruções de Preenchimento</vt:lpstr>
      <vt:lpstr>1. Aspectos Gerais</vt:lpstr>
      <vt:lpstr>2. Relação Receitas</vt:lpstr>
      <vt:lpstr>3. Resultados</vt:lpstr>
      <vt:lpstr>4. Anexos</vt:lpstr>
      <vt:lpstr>'Instruções de Preenchimento'!_1._Aspectos_Gerais</vt:lpstr>
      <vt:lpstr>'Instruções de Preenchimento'!_2._Relação_Receitas</vt:lpstr>
      <vt:lpstr>'Instruções de Preenchimento'!_3._Resultados</vt:lpstr>
      <vt:lpstr>'4. Anexos'!_4._Anexos</vt:lpstr>
      <vt:lpstr>'1. Aspectos Gerais'!Area_de_impressao</vt:lpstr>
      <vt:lpstr>'2. Relação Receitas'!Area_de_impressao</vt:lpstr>
      <vt:lpstr>'3. Resultados'!Area_de_impressao</vt:lpstr>
      <vt:lpstr>'4. Anexos'!Area_de_impressao</vt:lpstr>
      <vt:lpstr>'Instruções de Preenchimento'!Area_de_impressao</vt:lpstr>
      <vt:lpstr>V._Simulador_de_Abrangências_e_Data_de_Entregan_do_Relatório_de_Comercialização</vt:lpstr>
    </vt:vector>
  </TitlesOfParts>
  <Company>ANCINE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suporte</dc:creator>
  <cp:lastModifiedBy>Igor Rocha Santi</cp:lastModifiedBy>
  <cp:lastPrinted>2014-01-22T23:25:20Z</cp:lastPrinted>
  <dcterms:created xsi:type="dcterms:W3CDTF">2009-08-12T20:56:28Z</dcterms:created>
  <dcterms:modified xsi:type="dcterms:W3CDTF">2019-04-26T20:24:35Z</dcterms:modified>
</cp:coreProperties>
</file>