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0" windowWidth="19440" windowHeight="9600" tabRatio="460"/>
  </bookViews>
  <sheets>
    <sheet name="An. Comp. animação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'An. Comp. animação'!$A$1:$N$183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</definedNames>
  <calcPr calcId="145621"/>
</workbook>
</file>

<file path=xl/calcChain.xml><?xml version="1.0" encoding="utf-8"?>
<calcChain xmlns="http://schemas.openxmlformats.org/spreadsheetml/2006/main">
  <c r="K68" i="4" l="1"/>
  <c r="K67" i="4" s="1"/>
  <c r="K176" i="4" l="1"/>
  <c r="M174" i="4" s="1"/>
  <c r="K175" i="4"/>
  <c r="K171" i="4"/>
  <c r="K170" i="4" s="1"/>
  <c r="M169" i="4" s="1"/>
  <c r="K168" i="4"/>
  <c r="K167" i="4" s="1"/>
  <c r="K166" i="4"/>
  <c r="K165" i="4" s="1"/>
  <c r="K164" i="4"/>
  <c r="K163" i="4" s="1"/>
  <c r="K162" i="4"/>
  <c r="K161" i="4" s="1"/>
  <c r="K160" i="4"/>
  <c r="K159" i="4" s="1"/>
  <c r="K158" i="4"/>
  <c r="K157" i="4" s="1"/>
  <c r="K156" i="4"/>
  <c r="K155" i="4" s="1"/>
  <c r="K154" i="4"/>
  <c r="K153" i="4" s="1"/>
  <c r="K152" i="4"/>
  <c r="K151" i="4" s="1"/>
  <c r="K150" i="4"/>
  <c r="K149" i="4" s="1"/>
  <c r="K148" i="4"/>
  <c r="K147" i="4" s="1"/>
  <c r="K145" i="4"/>
  <c r="K144" i="4" s="1"/>
  <c r="K143" i="4"/>
  <c r="K142" i="4" s="1"/>
  <c r="K141" i="4"/>
  <c r="K140" i="4" s="1"/>
  <c r="K139" i="4"/>
  <c r="K138" i="4" s="1"/>
  <c r="K137" i="4"/>
  <c r="K136" i="4" s="1"/>
  <c r="K135" i="4"/>
  <c r="K134" i="4" s="1"/>
  <c r="K133" i="4"/>
  <c r="K132" i="4" s="1"/>
  <c r="K131" i="4"/>
  <c r="K130" i="4" s="1"/>
  <c r="K129" i="4"/>
  <c r="K128" i="4" s="1"/>
  <c r="K127" i="4"/>
  <c r="K126" i="4" s="1"/>
  <c r="K125" i="4"/>
  <c r="K124" i="4" s="1"/>
  <c r="K123" i="4"/>
  <c r="K122" i="4" s="1"/>
  <c r="K121" i="4"/>
  <c r="K120" i="4" s="1"/>
  <c r="K119" i="4"/>
  <c r="K118" i="4" s="1"/>
  <c r="K116" i="4"/>
  <c r="K115" i="4" s="1"/>
  <c r="K114" i="4"/>
  <c r="K113" i="4" s="1"/>
  <c r="K112" i="4"/>
  <c r="K111" i="4" s="1"/>
  <c r="K110" i="4"/>
  <c r="K109" i="4" s="1"/>
  <c r="K108" i="4"/>
  <c r="K107" i="4" s="1"/>
  <c r="K106" i="4"/>
  <c r="K105" i="4" s="1"/>
  <c r="K104" i="4"/>
  <c r="K103" i="4" s="1"/>
  <c r="K102" i="4"/>
  <c r="K101" i="4" s="1"/>
  <c r="K100" i="4"/>
  <c r="K99" i="4" s="1"/>
  <c r="K98" i="4"/>
  <c r="K97" i="4" s="1"/>
  <c r="K96" i="4"/>
  <c r="K95" i="4" s="1"/>
  <c r="K94" i="4"/>
  <c r="K93" i="4" s="1"/>
  <c r="K92" i="4"/>
  <c r="K91" i="4" s="1"/>
  <c r="K90" i="4"/>
  <c r="K89" i="4" s="1"/>
  <c r="K88" i="4"/>
  <c r="K87" i="4" s="1"/>
  <c r="K86" i="4"/>
  <c r="K85" i="4" s="1"/>
  <c r="K83" i="4"/>
  <c r="K82" i="4" s="1"/>
  <c r="K81" i="4"/>
  <c r="K80" i="4" s="1"/>
  <c r="K79" i="4"/>
  <c r="K78" i="4" s="1"/>
  <c r="K77" i="4"/>
  <c r="K76" i="4" s="1"/>
  <c r="K75" i="4"/>
  <c r="K74" i="4" s="1"/>
  <c r="K73" i="4"/>
  <c r="K72" i="4"/>
  <c r="K71" i="4"/>
  <c r="K66" i="4"/>
  <c r="K65" i="4" s="1"/>
  <c r="K64" i="4"/>
  <c r="K63" i="4" s="1"/>
  <c r="M62" i="4" l="1"/>
  <c r="M146" i="4"/>
  <c r="K70" i="4"/>
  <c r="M69" i="4" s="1"/>
  <c r="M84" i="4"/>
  <c r="M117" i="4"/>
  <c r="M172" i="4" l="1"/>
  <c r="M177" i="4" s="1"/>
</calcChain>
</file>

<file path=xl/sharedStrings.xml><?xml version="1.0" encoding="utf-8"?>
<sst xmlns="http://schemas.openxmlformats.org/spreadsheetml/2006/main" count="275" uniqueCount="229">
  <si>
    <t xml:space="preserve">Entende-se como Preparação/Pré-Produção a etapa em que as definições do projeto “saem do papel”, através de ações realizadas com a finalidade de tornar possível a fase de produção propriamente dita. Considera-se objeto desta etapa a preparação técnica do roteiro e das filmagens. </t>
  </si>
  <si>
    <t xml:space="preserve">Entende-se como Produção e Filmagens a etapa em que são produzidas as “matérias-primas” da obra audiovisual, quase sempre consistindo na captação de imagens e sons, incluindo as atividades de desprodução, pré-filmagens ou filmagens adicionais. Considera-se objeto desta etapa o material filmado. </t>
  </si>
  <si>
    <t xml:space="preserve">Entende-se como Pós-produção a etapa de preparação, seleção e tratamento do material captado, com vistas à finalização da obra audiovisual. Considera-se objeto desta etapa a cópia final da obra. </t>
  </si>
  <si>
    <t>Total</t>
  </si>
  <si>
    <t>Alimentação</t>
  </si>
  <si>
    <t>Elenco Principal</t>
  </si>
  <si>
    <t>Tributos e Taxas</t>
  </si>
  <si>
    <t>Tamanho da Equipe Envolvida:</t>
  </si>
  <si>
    <t>Duração dos capítulos:</t>
  </si>
  <si>
    <t>Duração total:</t>
  </si>
  <si>
    <t xml:space="preserve">Suporte de Captação: </t>
  </si>
  <si>
    <t xml:space="preserve">Suporte Cópia Final: </t>
  </si>
  <si>
    <t>Veiculação Inicial:</t>
  </si>
  <si>
    <t>Quantidade de pessoas contratadas para o projeto até o momento:</t>
  </si>
  <si>
    <t>Pré-Produção</t>
  </si>
  <si>
    <t>Desenvolvimento</t>
  </si>
  <si>
    <r>
      <t>Data Início:</t>
    </r>
    <r>
      <rPr>
        <b/>
        <sz val="11"/>
        <rFont val="Arial"/>
        <family val="2"/>
      </rPr>
      <t/>
    </r>
  </si>
  <si>
    <t>Data Fim:</t>
  </si>
  <si>
    <t>Produção e Filmagens</t>
  </si>
  <si>
    <t>Pós-Produção</t>
  </si>
  <si>
    <t>Etapa Concluída:</t>
  </si>
  <si>
    <t>A) IDENTIFICAÇÃO DO PROJETO</t>
  </si>
  <si>
    <t>Formato:</t>
  </si>
  <si>
    <t>Duração Prevista:</t>
  </si>
  <si>
    <t>Capítulos:</t>
  </si>
  <si>
    <t>[Selecione]</t>
  </si>
  <si>
    <t>Obra Derivada?</t>
  </si>
  <si>
    <t xml:space="preserve">Título: </t>
  </si>
  <si>
    <t>Entende-se como Desenvolvimento a etapa inicial do processo, quando são definidas as bases artísticas, jurídicas, financeiras e técnicas do projeto audiovisual, incluindo as atividades necessárias para a preparação do mesmo. Considera-se objeto desta etapa a elaboração do roteiro e projeto inicial da obra.</t>
  </si>
  <si>
    <t>Comercialização/Difusão</t>
  </si>
  <si>
    <t>Semestre previsto:</t>
  </si>
  <si>
    <t xml:space="preserve">Entende-se como Comercialização/Difusão a etapa final do processo, orientada à veiculação da obra e ao cumprimento das finalidades artísticas e comerciais do projeto. Não são admitidas despesas referentes à comercialização em projetos de produção. </t>
  </si>
  <si>
    <t>Razão Social:</t>
  </si>
  <si>
    <t>N° do Registro na ANCINE:</t>
  </si>
  <si>
    <t xml:space="preserve">Sinopse (caso tenha sido alterada): </t>
  </si>
  <si>
    <t>Itens</t>
  </si>
  <si>
    <t>Descrição dos Itens</t>
  </si>
  <si>
    <t>Desenvolvimento de Projeto</t>
  </si>
  <si>
    <t>1.1</t>
  </si>
  <si>
    <t>Roteiro</t>
  </si>
  <si>
    <t>1.1.1</t>
  </si>
  <si>
    <t>1.2</t>
  </si>
  <si>
    <t>Pesquisa</t>
  </si>
  <si>
    <t>1.2.1</t>
  </si>
  <si>
    <t>2.1</t>
  </si>
  <si>
    <t>Equipe</t>
  </si>
  <si>
    <t>2.1.1</t>
  </si>
  <si>
    <t>Produtor</t>
  </si>
  <si>
    <t>mês</t>
  </si>
  <si>
    <t>2.1.2</t>
  </si>
  <si>
    <t>Diretor</t>
  </si>
  <si>
    <t>2.1.3</t>
  </si>
  <si>
    <t>Ass. Produção</t>
  </si>
  <si>
    <t>semana</t>
  </si>
  <si>
    <t>2.2</t>
  </si>
  <si>
    <t>2.2.1</t>
  </si>
  <si>
    <t>2.3</t>
  </si>
  <si>
    <t>Hospedagem</t>
  </si>
  <si>
    <t>2.3.1</t>
  </si>
  <si>
    <t>2.4</t>
  </si>
  <si>
    <t>Passagens Aéreas</t>
  </si>
  <si>
    <t>2.4.1</t>
  </si>
  <si>
    <t>2.5</t>
  </si>
  <si>
    <t>Transporte</t>
  </si>
  <si>
    <t>2.5.1</t>
  </si>
  <si>
    <t>2.6</t>
  </si>
  <si>
    <t>Despesas de Produção</t>
  </si>
  <si>
    <t>2.6.1</t>
  </si>
  <si>
    <t>Produção e Filmagem</t>
  </si>
  <si>
    <t>3.1</t>
  </si>
  <si>
    <t>3.1.1</t>
  </si>
  <si>
    <t>3.2</t>
  </si>
  <si>
    <t>3.2.1</t>
  </si>
  <si>
    <t>3.3</t>
  </si>
  <si>
    <t>Elenco Coadjuvante</t>
  </si>
  <si>
    <t>3.3.1</t>
  </si>
  <si>
    <t>3.4</t>
  </si>
  <si>
    <t>Elenco Secundário</t>
  </si>
  <si>
    <t>3.4.2</t>
  </si>
  <si>
    <t>3.5</t>
  </si>
  <si>
    <t>Figuração</t>
  </si>
  <si>
    <t>3.5.1</t>
  </si>
  <si>
    <t>3.6</t>
  </si>
  <si>
    <t>Cenografia</t>
  </si>
  <si>
    <t>3.6.1</t>
  </si>
  <si>
    <t>3.7</t>
  </si>
  <si>
    <t>Figurino</t>
  </si>
  <si>
    <t>3.7.1</t>
  </si>
  <si>
    <t>3.8</t>
  </si>
  <si>
    <t>Maquiagem</t>
  </si>
  <si>
    <t>3.8.1</t>
  </si>
  <si>
    <t>3.9</t>
  </si>
  <si>
    <t>Equipamento</t>
  </si>
  <si>
    <t>3.9.1</t>
  </si>
  <si>
    <t>3.10</t>
  </si>
  <si>
    <t>Material Sensível</t>
  </si>
  <si>
    <t>3.10.1</t>
  </si>
  <si>
    <t>3.11</t>
  </si>
  <si>
    <t>Laboratório</t>
  </si>
  <si>
    <t>3.11.1</t>
  </si>
  <si>
    <t>3.12</t>
  </si>
  <si>
    <t>3.12.1</t>
  </si>
  <si>
    <t>3.13</t>
  </si>
  <si>
    <t>3.13.1</t>
  </si>
  <si>
    <t>3.14</t>
  </si>
  <si>
    <t>Passagens Aéreas (trecho)</t>
  </si>
  <si>
    <t>3.14.1</t>
  </si>
  <si>
    <t>3.15</t>
  </si>
  <si>
    <t>Hospedagem (locais)</t>
  </si>
  <si>
    <t>3.15.1</t>
  </si>
  <si>
    <t>3.16</t>
  </si>
  <si>
    <t>3.16.1</t>
  </si>
  <si>
    <t>4.1</t>
  </si>
  <si>
    <t>4.1.1</t>
  </si>
  <si>
    <t>4.2</t>
  </si>
  <si>
    <t>Material sensível</t>
  </si>
  <si>
    <t>4.2.1</t>
  </si>
  <si>
    <t>4.3</t>
  </si>
  <si>
    <t>Laboratório de imagem</t>
  </si>
  <si>
    <t>4.3.1</t>
  </si>
  <si>
    <t>4.4</t>
  </si>
  <si>
    <t>Estúdio de som / efeitos sonoros</t>
  </si>
  <si>
    <t>4.4.2</t>
  </si>
  <si>
    <t>4.5</t>
  </si>
  <si>
    <t>Edição de imagens / som</t>
  </si>
  <si>
    <t>4.5.1</t>
  </si>
  <si>
    <t>4.6</t>
  </si>
  <si>
    <t>4.6.1</t>
  </si>
  <si>
    <t>4.7</t>
  </si>
  <si>
    <t>Efeitos de imagem / som</t>
  </si>
  <si>
    <t>4.7.1</t>
  </si>
  <si>
    <t>4.8</t>
  </si>
  <si>
    <t>Música original</t>
  </si>
  <si>
    <t>4.8.1</t>
  </si>
  <si>
    <t>4.9</t>
  </si>
  <si>
    <t>Direitos autorais de obra musical</t>
  </si>
  <si>
    <t>4.9.1</t>
  </si>
  <si>
    <t>4.10</t>
  </si>
  <si>
    <t>4.10.1</t>
  </si>
  <si>
    <t>4.11</t>
  </si>
  <si>
    <t>4.11.1</t>
  </si>
  <si>
    <t>4.12</t>
  </si>
  <si>
    <t>4.13</t>
  </si>
  <si>
    <t>Despesas Administrativas</t>
  </si>
  <si>
    <t>5.1</t>
  </si>
  <si>
    <t>Advogado</t>
  </si>
  <si>
    <t>5.1.1</t>
  </si>
  <si>
    <t>5.2</t>
  </si>
  <si>
    <t>Aluguel de base de produção</t>
  </si>
  <si>
    <t>5.2.1</t>
  </si>
  <si>
    <t>5.3</t>
  </si>
  <si>
    <t>Contador</t>
  </si>
  <si>
    <t>5.3.1</t>
  </si>
  <si>
    <t>5.4</t>
  </si>
  <si>
    <t>Controller</t>
  </si>
  <si>
    <t>5.4.1</t>
  </si>
  <si>
    <t>5.5</t>
  </si>
  <si>
    <t>Cópias e Encadernações</t>
  </si>
  <si>
    <t>5.5.1</t>
  </si>
  <si>
    <t>5.6</t>
  </si>
  <si>
    <t>Correio</t>
  </si>
  <si>
    <t>5.6.1</t>
  </si>
  <si>
    <t>5.7</t>
  </si>
  <si>
    <t>Depto Pessoal/Auxiliar Escritório</t>
  </si>
  <si>
    <t>5.7.1</t>
  </si>
  <si>
    <t>5.8</t>
  </si>
  <si>
    <t>Material de Escritório</t>
  </si>
  <si>
    <t>5.8.1</t>
  </si>
  <si>
    <t>5.9</t>
  </si>
  <si>
    <t>Mensageiro / Courrier</t>
  </si>
  <si>
    <t>5.9.1</t>
  </si>
  <si>
    <t>5.10</t>
  </si>
  <si>
    <t>Secretaria</t>
  </si>
  <si>
    <t>5.10.1</t>
  </si>
  <si>
    <t>5.11</t>
  </si>
  <si>
    <t>Telefone</t>
  </si>
  <si>
    <t>5.11.1</t>
  </si>
  <si>
    <t>6.1</t>
  </si>
  <si>
    <t>6.1.1</t>
  </si>
  <si>
    <t>Gerenciamento (até 10% do somatório dos itens 1 a 6)</t>
  </si>
  <si>
    <t>9.1</t>
  </si>
  <si>
    <t>Agenciamento (até 10% da soma do art 1º-A e Lei n. 8.313/91)</t>
  </si>
  <si>
    <t>9.2</t>
  </si>
  <si>
    <t>Colocação (até 10% do art. 1º)</t>
  </si>
  <si>
    <t>Total Geral</t>
  </si>
  <si>
    <t xml:space="preserve">Declaro, para todos os fins, que as informações prestadas sobre o projeto são verdadeiras, de minha inteira e exclusiva responsabilidade, sendo passíveis de comprovação a qualquer tempo, e que o descumprimento das obrigações previstas na Instrução Normativa no 125, de 22 de dezembro de 2015, ensejará a inscrição da empresa proponente em situação de INADIMPLÊNCIA, cujos efeitos estão previstos neste instrumento. </t>
  </si>
  <si>
    <t>Declaro, em atendimento aos Arts. 46 (§ 1º, inciso V) e 87 (parágrafo único), fazer constar da obra os serviços de acessibilidade obrigatórios (legendagem descritiva, libras e audiodescrição), de forma que seja possível a visualização da mesma com e sem cada um dos serviços de acessibilidade com o devido sincronismo.</t>
  </si>
  <si>
    <t>qtde
unid/s</t>
  </si>
  <si>
    <t>unidade</t>
  </si>
  <si>
    <t>qtde 
item</t>
  </si>
  <si>
    <t>Valor
unitário</t>
  </si>
  <si>
    <t>Sub-Total</t>
  </si>
  <si>
    <t>Encargos Sociais</t>
  </si>
  <si>
    <t>TOTAL DE PRODUÇÃO</t>
  </si>
  <si>
    <t xml:space="preserve">Agenciamento e colocação </t>
  </si>
  <si>
    <t>Descrever as ações executadas / a serem realizadas, conforme cronograma de produção:</t>
  </si>
  <si>
    <t>Tipologia da obra:</t>
  </si>
  <si>
    <t>Salic:</t>
  </si>
  <si>
    <t>Local e Data</t>
  </si>
  <si>
    <t>Nome do responsável legal e Assinatura</t>
  </si>
  <si>
    <t>Local(is) de Realização:</t>
  </si>
  <si>
    <t>Letreiros/ créditos</t>
  </si>
  <si>
    <t>Animação</t>
  </si>
  <si>
    <t>2. Ao elaborar o orçamento, favor atentar para a relação das despesas sujeitas à glosa listadas na Seção IV da IN no 124 da ANCINE; despesas genéricas devem ser evitadas.</t>
  </si>
  <si>
    <t>Observações:</t>
  </si>
  <si>
    <t>1. Todos os itens apresentados deverão estar detalhados, a exemplo do item 2.1 - Equipe; a planilha abaixo é apenas um modelo: novos itens podem ser adicionados desde que sejam aderentes ao escopo do projeto.</t>
  </si>
  <si>
    <t>B) OUTROS PROJETOS RELATIVOS À MESMA OBRA APROVADOS/EM APROVAÇÃO</t>
  </si>
  <si>
    <t>Projeto de desenvolvimento:</t>
  </si>
  <si>
    <t>Salic/Sanfom:</t>
  </si>
  <si>
    <t>Projeto de distribuição:</t>
  </si>
  <si>
    <t>Fomento direto*:</t>
  </si>
  <si>
    <t>*FSA, Edital de Coprodução, PAR, PAQ, entre outros.</t>
  </si>
  <si>
    <t>C) IDENTIFICAÇÃO DO PROPONENTE</t>
  </si>
  <si>
    <t>CNPJ:</t>
  </si>
  <si>
    <t>D) EMPRESAS COPRODUTORAS OU COEXECUTORAS NACIONAIS OU INTERNACIONAIS:</t>
  </si>
  <si>
    <t>F) CRONOGRAMA DE PRODUÇÃO E EXECUÇÃO FÍSICA DO PROJETO</t>
  </si>
  <si>
    <t>G) EXECUÇÃO ORÇAMENTÁRIA E DE DESENHO DE PRODUÇÃO</t>
  </si>
  <si>
    <t>Acessibilidade</t>
  </si>
  <si>
    <t>4.12.1</t>
  </si>
  <si>
    <t>4.13.1</t>
  </si>
  <si>
    <t>4.14</t>
  </si>
  <si>
    <t>4.14.1</t>
  </si>
  <si>
    <t>I) DECLARAÇÕES OBRIGATÓRIAS</t>
  </si>
  <si>
    <t>Utiliza Formato?</t>
  </si>
  <si>
    <t>1.3</t>
  </si>
  <si>
    <r>
      <rPr>
        <b/>
        <sz val="14"/>
        <rFont val="Arial"/>
        <family val="2"/>
      </rPr>
      <t>Promoção</t>
    </r>
    <r>
      <rPr>
        <sz val="12"/>
        <rFont val="Arial"/>
        <family val="2"/>
      </rPr>
      <t xml:space="preserve"> (até 5% do orçamento de produção ou R$ 125 mil, o que for menor)</t>
    </r>
  </si>
  <si>
    <t>1.3.1</t>
  </si>
  <si>
    <t>TV Aberta</t>
  </si>
  <si>
    <t>CHAMADA PÚBLICA BRDE/FSA – PRODAV – TVS PÚBLICAS – 2018
FORMULÁRIO E ORÇAMENTO DE ANÁLISE COMPLEMENTAR
PROJETOS DE PRODUÇÃO DE OBRA DE ANIMAÇÃO
ORÇAMENTO EM "GRANDES ITENS"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</si>
</sst>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&quot;R$ &quot;#,##0.00"/>
    <numFmt numFmtId="166" formatCode="&quot;R$&quot;\ 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62">
    <xf numFmtId="0" fontId="0" fillId="0" borderId="0" xfId="0"/>
    <xf numFmtId="0" fontId="5" fillId="0" borderId="0" xfId="1" applyFont="1" applyAlignment="1">
      <alignment horizontal="center" vertical="center"/>
    </xf>
    <xf numFmtId="0" fontId="5" fillId="0" borderId="0" xfId="0" applyFont="1" applyAlignment="1"/>
    <xf numFmtId="0" fontId="6" fillId="0" borderId="0" xfId="1" applyFont="1"/>
    <xf numFmtId="165" fontId="6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/>
    <xf numFmtId="0" fontId="6" fillId="2" borderId="0" xfId="1" applyFont="1" applyFill="1" applyBorder="1" applyAlignment="1"/>
    <xf numFmtId="0" fontId="6" fillId="2" borderId="0" xfId="1" applyFont="1" applyFill="1" applyAlignment="1"/>
    <xf numFmtId="0" fontId="6" fillId="2" borderId="0" xfId="1" applyFont="1" applyFill="1"/>
    <xf numFmtId="0" fontId="6" fillId="2" borderId="0" xfId="1" applyFont="1" applyFill="1" applyBorder="1" applyAlignment="1">
      <alignment vertical="center"/>
    </xf>
    <xf numFmtId="0" fontId="6" fillId="0" borderId="0" xfId="1" applyFont="1" applyAlignment="1"/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0" applyFont="1"/>
    <xf numFmtId="0" fontId="5" fillId="2" borderId="12" xfId="1" applyFont="1" applyFill="1" applyBorder="1" applyAlignment="1">
      <alignment vertical="center" wrapText="1"/>
    </xf>
    <xf numFmtId="0" fontId="5" fillId="2" borderId="22" xfId="1" applyFont="1" applyFill="1" applyBorder="1" applyAlignment="1"/>
    <xf numFmtId="0" fontId="5" fillId="2" borderId="14" xfId="1" applyFont="1" applyFill="1" applyBorder="1" applyAlignment="1">
      <alignment horizontal="right" vertical="center" wrapText="1"/>
    </xf>
    <xf numFmtId="14" fontId="6" fillId="4" borderId="14" xfId="1" applyNumberFormat="1" applyFont="1" applyFill="1" applyBorder="1" applyAlignment="1">
      <alignment horizontal="left" vertical="center" wrapText="1"/>
    </xf>
    <xf numFmtId="0" fontId="5" fillId="2" borderId="18" xfId="1" applyFont="1" applyFill="1" applyBorder="1" applyAlignment="1">
      <alignment vertical="center" wrapText="1"/>
    </xf>
    <xf numFmtId="0" fontId="5" fillId="2" borderId="25" xfId="1" applyFont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center"/>
    </xf>
    <xf numFmtId="0" fontId="11" fillId="2" borderId="22" xfId="1" applyFont="1" applyFill="1" applyBorder="1" applyAlignment="1"/>
    <xf numFmtId="0" fontId="9" fillId="4" borderId="14" xfId="1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left" vertical="center"/>
    </xf>
    <xf numFmtId="0" fontId="13" fillId="7" borderId="16" xfId="0" applyFont="1" applyFill="1" applyBorder="1" applyAlignment="1">
      <alignment horizontal="left" vertical="center"/>
    </xf>
    <xf numFmtId="0" fontId="6" fillId="7" borderId="41" xfId="0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/>
    </xf>
    <xf numFmtId="0" fontId="5" fillId="5" borderId="15" xfId="0" applyFont="1" applyFill="1" applyBorder="1" applyAlignment="1">
      <alignment horizontal="center" vertical="center" wrapText="1"/>
    </xf>
    <xf numFmtId="0" fontId="5" fillId="0" borderId="0" xfId="1" applyFont="1" applyAlignment="1"/>
    <xf numFmtId="49" fontId="6" fillId="4" borderId="14" xfId="1" applyNumberFormat="1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left" vertical="center"/>
    </xf>
    <xf numFmtId="0" fontId="12" fillId="4" borderId="18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4" fontId="5" fillId="6" borderId="5" xfId="0" applyNumberFormat="1" applyFont="1" applyFill="1" applyBorder="1" applyAlignment="1">
      <alignment horizontal="right" vertical="center"/>
    </xf>
    <xf numFmtId="4" fontId="5" fillId="6" borderId="33" xfId="0" applyNumberFormat="1" applyFont="1" applyFill="1" applyBorder="1" applyAlignment="1">
      <alignment horizontal="right" vertical="center"/>
    </xf>
    <xf numFmtId="0" fontId="10" fillId="5" borderId="27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6" fillId="5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/>
    </xf>
    <xf numFmtId="4" fontId="5" fillId="6" borderId="5" xfId="0" applyNumberFormat="1" applyFont="1" applyFill="1" applyBorder="1" applyAlignment="1">
      <alignment horizontal="right" vertical="center"/>
    </xf>
    <xf numFmtId="4" fontId="5" fillId="6" borderId="33" xfId="0" applyNumberFormat="1" applyFont="1" applyFill="1" applyBorder="1" applyAlignment="1">
      <alignment horizontal="right" vertical="center"/>
    </xf>
    <xf numFmtId="0" fontId="10" fillId="4" borderId="18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166" fontId="5" fillId="4" borderId="16" xfId="0" applyNumberFormat="1" applyFont="1" applyFill="1" applyBorder="1" applyAlignment="1">
      <alignment horizontal="right" vertical="center"/>
    </xf>
    <xf numFmtId="166" fontId="5" fillId="4" borderId="42" xfId="0" applyNumberFormat="1" applyFont="1" applyFill="1" applyBorder="1" applyAlignment="1">
      <alignment horizontal="right" vertical="center"/>
    </xf>
    <xf numFmtId="4" fontId="5" fillId="4" borderId="3" xfId="0" applyNumberFormat="1" applyFont="1" applyFill="1" applyBorder="1" applyAlignment="1">
      <alignment horizontal="right" vertical="center"/>
    </xf>
    <xf numFmtId="4" fontId="5" fillId="4" borderId="39" xfId="0" applyNumberFormat="1" applyFont="1" applyFill="1" applyBorder="1" applyAlignment="1">
      <alignment horizontal="right" vertical="center"/>
    </xf>
    <xf numFmtId="0" fontId="9" fillId="4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6" borderId="5" xfId="0" applyFont="1" applyFill="1" applyBorder="1" applyAlignment="1">
      <alignment horizontal="right" vertical="center"/>
    </xf>
    <xf numFmtId="0" fontId="5" fillId="6" borderId="33" xfId="0" applyFont="1" applyFill="1" applyBorder="1" applyAlignment="1">
      <alignment horizontal="right" vertical="center"/>
    </xf>
    <xf numFmtId="0" fontId="9" fillId="4" borderId="18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4" fontId="6" fillId="4" borderId="18" xfId="0" applyNumberFormat="1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4" fontId="5" fillId="6" borderId="5" xfId="0" applyNumberFormat="1" applyFont="1" applyFill="1" applyBorder="1" applyAlignment="1">
      <alignment horizontal="right" vertical="center"/>
    </xf>
    <xf numFmtId="4" fontId="5" fillId="6" borderId="33" xfId="0" applyNumberFormat="1" applyFont="1" applyFill="1" applyBorder="1" applyAlignment="1">
      <alignment horizontal="right" vertical="center"/>
    </xf>
    <xf numFmtId="166" fontId="5" fillId="7" borderId="16" xfId="0" applyNumberFormat="1" applyFont="1" applyFill="1" applyBorder="1" applyAlignment="1">
      <alignment horizontal="right" vertical="center"/>
    </xf>
    <xf numFmtId="166" fontId="5" fillId="7" borderId="42" xfId="0" applyNumberFormat="1" applyFont="1" applyFill="1" applyBorder="1" applyAlignment="1">
      <alignment horizontal="right" vertical="center"/>
    </xf>
    <xf numFmtId="4" fontId="5" fillId="4" borderId="5" xfId="0" applyNumberFormat="1" applyFont="1" applyFill="1" applyBorder="1" applyAlignment="1">
      <alignment horizontal="right" vertical="center"/>
    </xf>
    <xf numFmtId="4" fontId="5" fillId="4" borderId="33" xfId="0" applyNumberFormat="1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vertical="center" wrapText="1"/>
    </xf>
    <xf numFmtId="0" fontId="0" fillId="7" borderId="13" xfId="0" applyFill="1" applyBorder="1" applyAlignment="1">
      <alignment vertical="center" wrapText="1"/>
    </xf>
    <xf numFmtId="0" fontId="6" fillId="7" borderId="16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vertical="center"/>
    </xf>
    <xf numFmtId="4" fontId="6" fillId="7" borderId="16" xfId="0" applyNumberFormat="1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4" fontId="6" fillId="5" borderId="15" xfId="0" applyNumberFormat="1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0" fillId="5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>
      <alignment vertical="center"/>
    </xf>
    <xf numFmtId="4" fontId="6" fillId="6" borderId="15" xfId="0" applyNumberFormat="1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 wrapText="1"/>
    </xf>
    <xf numFmtId="4" fontId="5" fillId="4" borderId="5" xfId="0" applyNumberFormat="1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/>
    </xf>
    <xf numFmtId="4" fontId="6" fillId="4" borderId="5" xfId="0" applyNumberFormat="1" applyFont="1" applyFill="1" applyBorder="1" applyAlignment="1">
      <alignment horizontal="right" vertical="center"/>
    </xf>
    <xf numFmtId="4" fontId="6" fillId="4" borderId="6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0" fillId="5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" fontId="6" fillId="6" borderId="3" xfId="0" applyNumberFormat="1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4" fontId="6" fillId="4" borderId="5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4" fontId="6" fillId="4" borderId="17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right" vertical="center"/>
    </xf>
    <xf numFmtId="4" fontId="6" fillId="4" borderId="17" xfId="0" applyNumberFormat="1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4" fontId="5" fillId="5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4" borderId="9" xfId="0" applyFont="1" applyFill="1" applyBorder="1" applyAlignment="1">
      <alignment vertical="top" wrapText="1"/>
    </xf>
    <xf numFmtId="0" fontId="0" fillId="0" borderId="0" xfId="0" applyBorder="1" applyAlignment="1"/>
    <xf numFmtId="0" fontId="0" fillId="0" borderId="33" xfId="0" applyBorder="1" applyAlignment="1"/>
    <xf numFmtId="49" fontId="6" fillId="4" borderId="10" xfId="0" applyNumberFormat="1" applyFont="1" applyFill="1" applyBorder="1" applyAlignment="1">
      <alignment vertical="center"/>
    </xf>
    <xf numFmtId="49" fontId="0" fillId="4" borderId="21" xfId="0" applyNumberFormat="1" applyFill="1" applyBorder="1" applyAlignment="1">
      <alignment vertical="center"/>
    </xf>
    <xf numFmtId="49" fontId="0" fillId="4" borderId="34" xfId="0" applyNumberFormat="1" applyFill="1" applyBorder="1" applyAlignment="1">
      <alignment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5" fillId="5" borderId="15" xfId="0" applyNumberFormat="1" applyFont="1" applyFill="1" applyBorder="1" applyAlignment="1">
      <alignment horizontal="center" vertical="center"/>
    </xf>
    <xf numFmtId="4" fontId="5" fillId="5" borderId="31" xfId="0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" fontId="5" fillId="5" borderId="15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2" borderId="26" xfId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6" fillId="4" borderId="38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9" xfId="0" applyBorder="1" applyAlignment="1">
      <alignment vertical="center"/>
    </xf>
    <xf numFmtId="0" fontId="12" fillId="0" borderId="2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49" fontId="6" fillId="4" borderId="1" xfId="1" applyNumberFormat="1" applyFont="1" applyFill="1" applyBorder="1" applyAlignment="1">
      <alignment horizontal="left" vertical="center"/>
    </xf>
    <xf numFmtId="49" fontId="6" fillId="4" borderId="2" xfId="1" applyNumberFormat="1" applyFont="1" applyFill="1" applyBorder="1" applyAlignment="1">
      <alignment horizontal="left" vertical="center"/>
    </xf>
    <xf numFmtId="49" fontId="6" fillId="4" borderId="32" xfId="1" applyNumberFormat="1" applyFont="1" applyFill="1" applyBorder="1" applyAlignment="1">
      <alignment horizontal="left" vertical="center"/>
    </xf>
    <xf numFmtId="0" fontId="5" fillId="2" borderId="43" xfId="1" applyFont="1" applyFill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14" fontId="6" fillId="4" borderId="18" xfId="1" applyNumberFormat="1" applyFont="1" applyFill="1" applyBorder="1" applyAlignment="1">
      <alignment horizontal="left" vertical="center" wrapText="1"/>
    </xf>
    <xf numFmtId="14" fontId="6" fillId="4" borderId="17" xfId="1" applyNumberFormat="1" applyFont="1" applyFill="1" applyBorder="1" applyAlignment="1">
      <alignment horizontal="left" vertical="center" wrapText="1"/>
    </xf>
    <xf numFmtId="0" fontId="11" fillId="2" borderId="22" xfId="1" applyFont="1" applyFill="1" applyBorder="1" applyAlignment="1">
      <alignment horizontal="left"/>
    </xf>
    <xf numFmtId="0" fontId="11" fillId="2" borderId="35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7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6" fillId="4" borderId="37" xfId="1" applyFont="1" applyFill="1" applyBorder="1" applyAlignment="1" applyProtection="1">
      <alignment horizontal="left" vertical="center"/>
      <protection locked="0"/>
    </xf>
    <xf numFmtId="0" fontId="6" fillId="4" borderId="7" xfId="1" applyFont="1" applyFill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49" fontId="6" fillId="4" borderId="37" xfId="1" applyNumberFormat="1" applyFont="1" applyFill="1" applyBorder="1" applyAlignment="1" applyProtection="1">
      <alignment horizontal="left" vertical="center"/>
      <protection locked="0"/>
    </xf>
    <xf numFmtId="49" fontId="6" fillId="4" borderId="7" xfId="1" applyNumberFormat="1" applyFont="1" applyFill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>
      <alignment horizontal="left" vertical="center"/>
    </xf>
    <xf numFmtId="49" fontId="6" fillId="0" borderId="36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5" fillId="2" borderId="18" xfId="1" applyFont="1" applyFill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1" fillId="2" borderId="22" xfId="1" applyFont="1" applyFill="1" applyBorder="1" applyAlignment="1"/>
    <xf numFmtId="0" fontId="11" fillId="2" borderId="35" xfId="1" applyFont="1" applyFill="1" applyBorder="1" applyAlignment="1"/>
    <xf numFmtId="0" fontId="5" fillId="2" borderId="0" xfId="1" applyFont="1" applyFill="1" applyBorder="1" applyAlignment="1">
      <alignment horizontal="left"/>
    </xf>
    <xf numFmtId="49" fontId="5" fillId="4" borderId="1" xfId="1" applyNumberFormat="1" applyFont="1" applyFill="1" applyBorder="1" applyAlignment="1">
      <alignment horizontal="left" vertical="center" wrapText="1"/>
    </xf>
    <xf numFmtId="49" fontId="5" fillId="4" borderId="7" xfId="1" applyNumberFormat="1" applyFont="1" applyFill="1" applyBorder="1" applyAlignment="1">
      <alignment horizontal="left" vertical="center" wrapText="1"/>
    </xf>
    <xf numFmtId="49" fontId="5" fillId="4" borderId="2" xfId="1" applyNumberFormat="1" applyFont="1" applyFill="1" applyBorder="1" applyAlignment="1">
      <alignment horizontal="left" vertical="center" wrapText="1"/>
    </xf>
    <xf numFmtId="0" fontId="6" fillId="4" borderId="29" xfId="1" applyFont="1" applyFill="1" applyBorder="1" applyAlignment="1" applyProtection="1">
      <alignment horizontal="left" vertical="center"/>
      <protection locked="0"/>
    </xf>
    <xf numFmtId="0" fontId="6" fillId="4" borderId="30" xfId="1" applyFont="1" applyFill="1" applyBorder="1" applyAlignment="1" applyProtection="1">
      <alignment horizontal="left" vertical="center"/>
      <protection locked="0"/>
    </xf>
    <xf numFmtId="49" fontId="6" fillId="4" borderId="1" xfId="1" applyNumberFormat="1" applyFont="1" applyFill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>
      <alignment horizontal="left" vertical="center"/>
    </xf>
    <xf numFmtId="0" fontId="6" fillId="0" borderId="7" xfId="0" applyFont="1" applyBorder="1" applyAlignment="1"/>
    <xf numFmtId="0" fontId="6" fillId="0" borderId="2" xfId="0" applyFont="1" applyBorder="1" applyAlignment="1"/>
    <xf numFmtId="0" fontId="6" fillId="4" borderId="1" xfId="1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vertical="center"/>
    </xf>
    <xf numFmtId="0" fontId="6" fillId="0" borderId="36" xfId="0" applyFont="1" applyBorder="1" applyAlignment="1"/>
    <xf numFmtId="2" fontId="6" fillId="2" borderId="25" xfId="1" applyNumberFormat="1" applyFont="1" applyFill="1" applyBorder="1" applyAlignment="1">
      <alignment horizontal="left" vertical="top" wrapText="1"/>
    </xf>
    <xf numFmtId="2" fontId="6" fillId="2" borderId="0" xfId="1" applyNumberFormat="1" applyFont="1" applyFill="1" applyBorder="1" applyAlignment="1">
      <alignment horizontal="left" vertical="top" wrapText="1"/>
    </xf>
    <xf numFmtId="0" fontId="5" fillId="2" borderId="25" xfId="1" applyFont="1" applyFill="1" applyBorder="1" applyAlignment="1">
      <alignment horizontal="left" vertical="center"/>
    </xf>
    <xf numFmtId="0" fontId="6" fillId="4" borderId="29" xfId="1" applyFont="1" applyFill="1" applyBorder="1" applyAlignment="1">
      <alignment horizontal="left" vertical="center"/>
    </xf>
    <xf numFmtId="0" fontId="6" fillId="4" borderId="30" xfId="1" applyFont="1" applyFill="1" applyBorder="1" applyAlignment="1">
      <alignment horizontal="left" vertical="center"/>
    </xf>
    <xf numFmtId="49" fontId="6" fillId="4" borderId="37" xfId="1" applyNumberFormat="1" applyFont="1" applyFill="1" applyBorder="1" applyAlignment="1">
      <alignment horizontal="left" vertical="center"/>
    </xf>
    <xf numFmtId="49" fontId="6" fillId="4" borderId="36" xfId="1" applyNumberFormat="1" applyFont="1" applyFill="1" applyBorder="1" applyAlignment="1">
      <alignment horizontal="left" vertical="center"/>
    </xf>
    <xf numFmtId="0" fontId="6" fillId="4" borderId="37" xfId="1" applyFont="1" applyFill="1" applyBorder="1" applyAlignment="1">
      <alignment horizontal="left" vertical="center"/>
    </xf>
    <xf numFmtId="0" fontId="6" fillId="4" borderId="7" xfId="1" applyFont="1" applyFill="1" applyBorder="1" applyAlignment="1">
      <alignment horizontal="left" vertical="center"/>
    </xf>
    <xf numFmtId="0" fontId="6" fillId="4" borderId="2" xfId="1" applyFont="1" applyFill="1" applyBorder="1" applyAlignment="1">
      <alignment horizontal="left" vertical="center"/>
    </xf>
    <xf numFmtId="49" fontId="6" fillId="4" borderId="29" xfId="1" applyNumberFormat="1" applyFont="1" applyFill="1" applyBorder="1" applyAlignment="1">
      <alignment horizontal="left" vertical="center"/>
    </xf>
    <xf numFmtId="49" fontId="6" fillId="4" borderId="30" xfId="1" applyNumberFormat="1" applyFont="1" applyFill="1" applyBorder="1" applyAlignment="1">
      <alignment horizontal="left" vertical="center"/>
    </xf>
    <xf numFmtId="49" fontId="6" fillId="4" borderId="7" xfId="1" applyNumberFormat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/>
    </xf>
    <xf numFmtId="0" fontId="5" fillId="2" borderId="25" xfId="1" applyFont="1" applyFill="1" applyBorder="1" applyAlignment="1">
      <alignment horizontal="left" wrapText="1"/>
    </xf>
    <xf numFmtId="0" fontId="12" fillId="2" borderId="23" xfId="1" applyFont="1" applyFill="1" applyBorder="1" applyAlignment="1">
      <alignment horizontal="right" vertical="center" wrapText="1"/>
    </xf>
    <xf numFmtId="49" fontId="6" fillId="0" borderId="7" xfId="0" applyNumberFormat="1" applyFont="1" applyBorder="1" applyAlignment="1">
      <alignment vertical="center"/>
    </xf>
    <xf numFmtId="49" fontId="6" fillId="0" borderId="36" xfId="0" applyNumberFormat="1" applyFont="1" applyBorder="1" applyAlignment="1">
      <alignment vertical="center"/>
    </xf>
    <xf numFmtId="49" fontId="6" fillId="4" borderId="37" xfId="1" applyNumberFormat="1" applyFont="1" applyFill="1" applyBorder="1" applyAlignment="1" applyProtection="1">
      <alignment horizontal="center" vertical="center"/>
      <protection locked="0"/>
    </xf>
    <xf numFmtId="49" fontId="6" fillId="4" borderId="7" xfId="1" applyNumberFormat="1" applyFont="1" applyFill="1" applyBorder="1" applyAlignment="1" applyProtection="1">
      <alignment horizontal="center" vertical="center"/>
      <protection locked="0"/>
    </xf>
    <xf numFmtId="49" fontId="6" fillId="4" borderId="2" xfId="1" applyNumberFormat="1" applyFont="1" applyFill="1" applyBorder="1" applyAlignment="1" applyProtection="1">
      <alignment horizontal="center" vertical="center"/>
      <protection locked="0"/>
    </xf>
    <xf numFmtId="49" fontId="5" fillId="4" borderId="18" xfId="1" applyNumberFormat="1" applyFont="1" applyFill="1" applyBorder="1" applyAlignment="1">
      <alignment horizontal="left" vertical="center" wrapText="1"/>
    </xf>
    <xf numFmtId="49" fontId="5" fillId="4" borderId="25" xfId="1" applyNumberFormat="1" applyFont="1" applyFill="1" applyBorder="1" applyAlignment="1">
      <alignment horizontal="left" vertical="center" wrapText="1"/>
    </xf>
    <xf numFmtId="49" fontId="5" fillId="4" borderId="17" xfId="1" applyNumberFormat="1" applyFont="1" applyFill="1" applyBorder="1" applyAlignment="1">
      <alignment horizontal="left" vertical="center" wrapText="1"/>
    </xf>
  </cellXfs>
  <cellStyles count="5">
    <cellStyle name="Moeda 2" xfId="2"/>
    <cellStyle name="Normal" xfId="0" builtinId="0"/>
    <cellStyle name="Normal 2" xfId="1"/>
    <cellStyle name="Normal 3" xfId="4"/>
    <cellStyle name="Porcentagem 2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98425</xdr:colOff>
      <xdr:row>0</xdr:row>
      <xdr:rowOff>171450</xdr:rowOff>
    </xdr:from>
    <xdr:to>
      <xdr:col>13</xdr:col>
      <xdr:colOff>547962</xdr:colOff>
      <xdr:row>3</xdr:row>
      <xdr:rowOff>156795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171450"/>
          <a:ext cx="2687912" cy="14169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K186"/>
  <sheetViews>
    <sheetView showGridLines="0" tabSelected="1" view="pageBreakPreview" zoomScale="55" zoomScaleNormal="70" zoomScaleSheetLayoutView="55" workbookViewId="0">
      <selection activeCell="J4" sqref="J4"/>
    </sheetView>
  </sheetViews>
  <sheetFormatPr defaultRowHeight="20.25" x14ac:dyDescent="0.3"/>
  <cols>
    <col min="1" max="1" width="6.28515625" style="27" customWidth="1"/>
    <col min="2" max="3" width="22.5703125" style="15" customWidth="1"/>
    <col min="4" max="4" width="18.42578125" style="15" customWidth="1"/>
    <col min="5" max="5" width="11.5703125" style="15" customWidth="1"/>
    <col min="6" max="6" width="4.140625" style="15" customWidth="1"/>
    <col min="7" max="7" width="22.140625" style="4" customWidth="1"/>
    <col min="8" max="8" width="20.28515625" style="4" customWidth="1"/>
    <col min="9" max="9" width="2.140625" style="4" customWidth="1"/>
    <col min="10" max="10" width="24.5703125" style="3" customWidth="1"/>
    <col min="11" max="11" width="18.28515625" style="3" customWidth="1"/>
    <col min="12" max="12" width="1.28515625" style="3" customWidth="1"/>
    <col min="13" max="13" width="14.140625" style="3" customWidth="1"/>
    <col min="14" max="14" width="19.85546875" style="4" customWidth="1"/>
    <col min="15" max="15" width="18.85546875" style="3" customWidth="1"/>
    <col min="16" max="16384" width="9.140625" style="3"/>
  </cols>
  <sheetData>
    <row r="1" spans="1:15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81" customHeight="1" x14ac:dyDescent="0.3">
      <c r="A2" s="198" t="s">
        <v>228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5"/>
    </row>
    <row r="3" spans="1:15" ht="14.2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22.5" customHeight="1" x14ac:dyDescent="0.3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4"/>
    </row>
    <row r="5" spans="1:15" ht="31.5" customHeight="1" x14ac:dyDescent="0.3">
      <c r="A5" s="225" t="s">
        <v>21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</row>
    <row r="6" spans="1:15" ht="25.5" customHeight="1" x14ac:dyDescent="0.3">
      <c r="A6" s="6" t="s">
        <v>27</v>
      </c>
      <c r="B6" s="7"/>
      <c r="C6" s="8"/>
      <c r="D6" s="8"/>
      <c r="E6" s="9"/>
      <c r="F6" s="9"/>
      <c r="H6" s="6" t="s">
        <v>197</v>
      </c>
      <c r="I6" s="10"/>
      <c r="K6" s="6"/>
      <c r="L6" s="10"/>
      <c r="M6" s="9"/>
      <c r="N6" s="3"/>
    </row>
    <row r="7" spans="1:15" ht="25.5" customHeight="1" x14ac:dyDescent="0.3">
      <c r="A7" s="231"/>
      <c r="B7" s="214"/>
      <c r="C7" s="214"/>
      <c r="D7" s="214"/>
      <c r="E7" s="214"/>
      <c r="F7" s="215"/>
      <c r="G7" s="216"/>
      <c r="H7" s="213"/>
      <c r="I7" s="215"/>
      <c r="J7" s="216"/>
      <c r="K7" s="214"/>
      <c r="L7" s="215"/>
      <c r="M7" s="215"/>
      <c r="N7" s="232"/>
    </row>
    <row r="8" spans="1:15" ht="25.5" customHeight="1" x14ac:dyDescent="0.3">
      <c r="A8" s="6" t="s">
        <v>196</v>
      </c>
      <c r="B8" s="3"/>
      <c r="C8" s="10"/>
      <c r="D8" s="10"/>
      <c r="E8" s="10"/>
      <c r="F8" s="10"/>
      <c r="H8" s="6" t="s">
        <v>22</v>
      </c>
      <c r="I8" s="10"/>
      <c r="K8" s="6" t="s">
        <v>23</v>
      </c>
      <c r="L8" s="10"/>
      <c r="M8" s="9"/>
      <c r="N8" s="10"/>
    </row>
    <row r="9" spans="1:15" ht="25.5" customHeight="1" x14ac:dyDescent="0.3">
      <c r="A9" s="209" t="s">
        <v>202</v>
      </c>
      <c r="B9" s="210"/>
      <c r="C9" s="210"/>
      <c r="D9" s="210"/>
      <c r="E9" s="210"/>
      <c r="F9" s="211"/>
      <c r="G9" s="212"/>
      <c r="H9" s="209" t="s">
        <v>25</v>
      </c>
      <c r="I9" s="233"/>
      <c r="J9" s="237"/>
      <c r="K9" s="214"/>
      <c r="L9" s="215"/>
      <c r="M9" s="215"/>
      <c r="N9" s="232"/>
    </row>
    <row r="10" spans="1:15" ht="25.5" customHeight="1" x14ac:dyDescent="0.3">
      <c r="A10" s="6" t="s">
        <v>24</v>
      </c>
      <c r="B10" s="3"/>
      <c r="C10" s="10"/>
      <c r="D10" s="6" t="s">
        <v>8</v>
      </c>
      <c r="E10" s="10"/>
      <c r="F10" s="9"/>
      <c r="H10" s="6" t="s">
        <v>9</v>
      </c>
      <c r="K10" s="6" t="s">
        <v>26</v>
      </c>
      <c r="L10" s="10"/>
      <c r="M10" s="9"/>
      <c r="N10" s="9"/>
    </row>
    <row r="11" spans="1:15" ht="25.5" customHeight="1" x14ac:dyDescent="0.3">
      <c r="A11" s="231"/>
      <c r="B11" s="215"/>
      <c r="C11" s="216"/>
      <c r="D11" s="213"/>
      <c r="E11" s="214"/>
      <c r="F11" s="215"/>
      <c r="G11" s="216"/>
      <c r="H11" s="213"/>
      <c r="I11" s="214"/>
      <c r="J11" s="215"/>
      <c r="K11" s="209" t="s">
        <v>25</v>
      </c>
      <c r="L11" s="233"/>
      <c r="M11" s="233"/>
      <c r="N11" s="234"/>
    </row>
    <row r="12" spans="1:15" ht="25.5" customHeight="1" x14ac:dyDescent="0.3">
      <c r="A12" s="6" t="s">
        <v>10</v>
      </c>
      <c r="B12" s="3"/>
      <c r="C12" s="10"/>
      <c r="D12" s="6" t="s">
        <v>11</v>
      </c>
      <c r="E12" s="3"/>
      <c r="F12" s="10"/>
      <c r="H12" s="6" t="s">
        <v>12</v>
      </c>
      <c r="I12" s="3"/>
      <c r="J12" s="10"/>
      <c r="K12" s="6" t="s">
        <v>223</v>
      </c>
      <c r="M12" s="10"/>
      <c r="N12" s="10"/>
    </row>
    <row r="13" spans="1:15" ht="25.5" customHeight="1" x14ac:dyDescent="0.3">
      <c r="A13" s="229" t="s">
        <v>25</v>
      </c>
      <c r="B13" s="230"/>
      <c r="C13" s="230"/>
      <c r="D13" s="209" t="s">
        <v>25</v>
      </c>
      <c r="E13" s="210"/>
      <c r="F13" s="210"/>
      <c r="G13" s="212"/>
      <c r="H13" s="209" t="s">
        <v>227</v>
      </c>
      <c r="I13" s="217"/>
      <c r="J13" s="218"/>
      <c r="K13" s="235" t="s">
        <v>25</v>
      </c>
      <c r="L13" s="211"/>
      <c r="M13" s="211"/>
      <c r="N13" s="236"/>
    </row>
    <row r="14" spans="1:15" s="11" customFormat="1" ht="25.5" customHeight="1" x14ac:dyDescent="0.3">
      <c r="A14" s="6" t="s">
        <v>34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3"/>
    </row>
    <row r="15" spans="1:15" ht="39.950000000000003" customHeight="1" x14ac:dyDescent="0.3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5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s="11" customFormat="1" ht="27.75" customHeight="1" x14ac:dyDescent="0.3">
      <c r="A17" s="36" t="s">
        <v>206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29.25" customHeight="1" x14ac:dyDescent="0.3">
      <c r="A18" s="225" t="s">
        <v>207</v>
      </c>
      <c r="B18" s="225"/>
      <c r="C18" s="225"/>
      <c r="D18" s="251" t="s">
        <v>208</v>
      </c>
      <c r="E18" s="251"/>
      <c r="F18" s="251" t="s">
        <v>209</v>
      </c>
      <c r="G18" s="251"/>
      <c r="H18" s="251"/>
      <c r="I18" s="225" t="s">
        <v>208</v>
      </c>
      <c r="J18" s="225"/>
      <c r="K18" s="252" t="s">
        <v>210</v>
      </c>
      <c r="L18" s="252"/>
      <c r="M18" s="252"/>
      <c r="N18" s="252"/>
    </row>
    <row r="19" spans="1:14" ht="29.25" customHeight="1" x14ac:dyDescent="0.3">
      <c r="A19" s="241" t="s">
        <v>25</v>
      </c>
      <c r="B19" s="242"/>
      <c r="C19" s="242"/>
      <c r="D19" s="243"/>
      <c r="E19" s="244"/>
      <c r="F19" s="245" t="s">
        <v>25</v>
      </c>
      <c r="G19" s="246"/>
      <c r="H19" s="247"/>
      <c r="I19" s="248"/>
      <c r="J19" s="249"/>
      <c r="K19" s="243"/>
      <c r="L19" s="250"/>
      <c r="M19" s="250"/>
      <c r="N19" s="187"/>
    </row>
    <row r="20" spans="1:14" ht="21" customHeigh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253" t="s">
        <v>211</v>
      </c>
      <c r="K20" s="253"/>
      <c r="L20" s="253"/>
      <c r="M20" s="253"/>
      <c r="N20" s="253"/>
    </row>
    <row r="21" spans="1:14" s="11" customFormat="1" ht="25.5" customHeight="1" x14ac:dyDescent="0.3">
      <c r="A21" s="6" t="s">
        <v>212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s="11" customFormat="1" ht="25.5" customHeight="1" x14ac:dyDescent="0.3">
      <c r="A22" s="6" t="s">
        <v>32</v>
      </c>
      <c r="B22" s="7"/>
      <c r="C22" s="8"/>
      <c r="D22" s="8"/>
      <c r="E22" s="9"/>
      <c r="F22" s="9"/>
      <c r="G22" s="4"/>
      <c r="H22" s="38" t="s">
        <v>213</v>
      </c>
      <c r="I22" s="10"/>
      <c r="J22" s="3"/>
      <c r="K22" s="6" t="s">
        <v>33</v>
      </c>
      <c r="L22" s="10"/>
      <c r="M22" s="9"/>
      <c r="N22" s="3"/>
    </row>
    <row r="23" spans="1:14" s="11" customFormat="1" ht="25.5" customHeight="1" x14ac:dyDescent="0.3">
      <c r="A23" s="231"/>
      <c r="B23" s="214"/>
      <c r="C23" s="214"/>
      <c r="D23" s="214"/>
      <c r="E23" s="214"/>
      <c r="F23" s="254"/>
      <c r="G23" s="255"/>
      <c r="H23" s="256"/>
      <c r="I23" s="257"/>
      <c r="J23" s="257"/>
      <c r="K23" s="256"/>
      <c r="L23" s="257"/>
      <c r="M23" s="257"/>
      <c r="N23" s="258"/>
    </row>
    <row r="24" spans="1:14" ht="30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x14ac:dyDescent="0.3">
      <c r="A25" s="240" t="s">
        <v>214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</row>
    <row r="26" spans="1:14" ht="39.950000000000003" customHeight="1" x14ac:dyDescent="0.3">
      <c r="A26" s="259"/>
      <c r="B26" s="260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1"/>
    </row>
    <row r="27" spans="1:14" ht="30" customHeight="1" x14ac:dyDescent="0.3">
      <c r="A27" s="1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9"/>
    </row>
    <row r="28" spans="1:14" s="11" customFormat="1" ht="30.75" customHeight="1" x14ac:dyDescent="0.3">
      <c r="A28" s="225" t="s">
        <v>215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</row>
    <row r="29" spans="1:14" ht="23.25" customHeight="1" x14ac:dyDescent="0.3">
      <c r="A29" s="14"/>
      <c r="B29" s="14" t="s">
        <v>13</v>
      </c>
      <c r="C29" s="14"/>
      <c r="D29" s="14"/>
      <c r="F29" s="3"/>
      <c r="G29" s="3"/>
      <c r="H29" s="186"/>
      <c r="I29" s="187"/>
      <c r="J29" s="14"/>
      <c r="K29" s="14"/>
      <c r="L29" s="14"/>
      <c r="M29" s="14"/>
      <c r="N29" s="14"/>
    </row>
    <row r="30" spans="1:14" ht="9.75" customHeight="1" thickBo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25.5" customHeight="1" x14ac:dyDescent="0.3">
      <c r="A31" s="173" t="s">
        <v>15</v>
      </c>
      <c r="B31" s="174"/>
      <c r="C31" s="174"/>
      <c r="D31" s="174"/>
      <c r="E31" s="174"/>
      <c r="F31" s="174"/>
      <c r="G31" s="174"/>
      <c r="H31" s="175"/>
      <c r="I31" s="17"/>
      <c r="J31" s="28" t="s">
        <v>7</v>
      </c>
      <c r="K31" s="28"/>
      <c r="L31" s="28"/>
      <c r="M31" s="196" t="s">
        <v>200</v>
      </c>
      <c r="N31" s="197"/>
    </row>
    <row r="32" spans="1:14" ht="25.5" customHeight="1" x14ac:dyDescent="0.3">
      <c r="A32" s="189" t="s">
        <v>20</v>
      </c>
      <c r="B32" s="190"/>
      <c r="C32" s="29" t="s">
        <v>25</v>
      </c>
      <c r="D32" s="19" t="s">
        <v>16</v>
      </c>
      <c r="E32" s="194"/>
      <c r="F32" s="195"/>
      <c r="G32" s="19" t="s">
        <v>17</v>
      </c>
      <c r="H32" s="20"/>
      <c r="I32" s="21"/>
      <c r="J32" s="186"/>
      <c r="K32" s="187"/>
      <c r="L32" s="22"/>
      <c r="M32" s="186"/>
      <c r="N32" s="188"/>
    </row>
    <row r="33" spans="1:14" s="16" customFormat="1" ht="55.5" customHeight="1" x14ac:dyDescent="0.3">
      <c r="A33" s="183" t="s">
        <v>28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5"/>
    </row>
    <row r="34" spans="1:14" s="16" customFormat="1" ht="30.75" customHeight="1" x14ac:dyDescent="0.3">
      <c r="A34" s="191" t="s">
        <v>195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3"/>
    </row>
    <row r="35" spans="1:14" s="16" customFormat="1" ht="54.75" customHeight="1" thickBot="1" x14ac:dyDescent="0.35">
      <c r="A35" s="158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60"/>
    </row>
    <row r="36" spans="1:14" ht="25.5" customHeight="1" x14ac:dyDescent="0.3">
      <c r="A36" s="173" t="s">
        <v>14</v>
      </c>
      <c r="B36" s="174"/>
      <c r="C36" s="174"/>
      <c r="D36" s="174"/>
      <c r="E36" s="174"/>
      <c r="F36" s="174"/>
      <c r="G36" s="174"/>
      <c r="H36" s="175"/>
      <c r="I36" s="17"/>
      <c r="J36" s="28" t="s">
        <v>7</v>
      </c>
      <c r="K36" s="28"/>
      <c r="L36" s="28"/>
      <c r="M36" s="223" t="s">
        <v>200</v>
      </c>
      <c r="N36" s="224"/>
    </row>
    <row r="37" spans="1:14" ht="25.5" customHeight="1" x14ac:dyDescent="0.3">
      <c r="A37" s="189" t="s">
        <v>20</v>
      </c>
      <c r="B37" s="190"/>
      <c r="C37" s="29" t="s">
        <v>25</v>
      </c>
      <c r="D37" s="19" t="s">
        <v>16</v>
      </c>
      <c r="E37" s="194"/>
      <c r="F37" s="195"/>
      <c r="G37" s="19" t="s">
        <v>17</v>
      </c>
      <c r="H37" s="20"/>
      <c r="I37" s="21"/>
      <c r="J37" s="186"/>
      <c r="K37" s="187"/>
      <c r="L37" s="22"/>
      <c r="M37" s="186"/>
      <c r="N37" s="188"/>
    </row>
    <row r="38" spans="1:14" s="16" customFormat="1" ht="42.75" customHeight="1" x14ac:dyDescent="0.3">
      <c r="A38" s="183" t="s">
        <v>0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5"/>
    </row>
    <row r="39" spans="1:14" s="16" customFormat="1" ht="21.75" customHeight="1" x14ac:dyDescent="0.3">
      <c r="A39" s="180" t="s">
        <v>195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2"/>
    </row>
    <row r="40" spans="1:14" s="16" customFormat="1" ht="57.75" customHeight="1" thickBot="1" x14ac:dyDescent="0.35">
      <c r="A40" s="158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60"/>
    </row>
    <row r="41" spans="1:14" ht="25.5" customHeight="1" x14ac:dyDescent="0.3">
      <c r="A41" s="173" t="s">
        <v>18</v>
      </c>
      <c r="B41" s="174"/>
      <c r="C41" s="174"/>
      <c r="D41" s="174"/>
      <c r="E41" s="174"/>
      <c r="F41" s="174"/>
      <c r="G41" s="174"/>
      <c r="H41" s="175"/>
      <c r="I41" s="17"/>
      <c r="J41" s="28" t="s">
        <v>7</v>
      </c>
      <c r="K41" s="28"/>
      <c r="L41" s="28"/>
      <c r="M41" s="223" t="s">
        <v>200</v>
      </c>
      <c r="N41" s="224"/>
    </row>
    <row r="42" spans="1:14" ht="25.5" customHeight="1" x14ac:dyDescent="0.3">
      <c r="A42" s="189" t="s">
        <v>20</v>
      </c>
      <c r="B42" s="190"/>
      <c r="C42" s="29" t="s">
        <v>25</v>
      </c>
      <c r="D42" s="19" t="s">
        <v>16</v>
      </c>
      <c r="E42" s="194"/>
      <c r="F42" s="195"/>
      <c r="G42" s="19" t="s">
        <v>17</v>
      </c>
      <c r="H42" s="20"/>
      <c r="I42" s="21"/>
      <c r="J42" s="186"/>
      <c r="K42" s="187"/>
      <c r="L42" s="22"/>
      <c r="M42" s="186"/>
      <c r="N42" s="188"/>
    </row>
    <row r="43" spans="1:14" s="16" customFormat="1" ht="40.5" customHeight="1" x14ac:dyDescent="0.3">
      <c r="A43" s="183" t="s">
        <v>1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5"/>
    </row>
    <row r="44" spans="1:14" s="16" customFormat="1" ht="29.25" customHeight="1" x14ac:dyDescent="0.3">
      <c r="A44" s="191" t="s">
        <v>195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3"/>
    </row>
    <row r="45" spans="1:14" s="16" customFormat="1" ht="99.95" customHeight="1" thickBot="1" x14ac:dyDescent="0.35">
      <c r="A45" s="158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60"/>
    </row>
    <row r="46" spans="1:14" ht="25.5" customHeight="1" x14ac:dyDescent="0.3">
      <c r="A46" s="173" t="s">
        <v>19</v>
      </c>
      <c r="B46" s="174"/>
      <c r="C46" s="174"/>
      <c r="D46" s="174"/>
      <c r="E46" s="174"/>
      <c r="F46" s="174"/>
      <c r="G46" s="174"/>
      <c r="H46" s="175"/>
      <c r="I46" s="17"/>
      <c r="J46" s="28" t="s">
        <v>7</v>
      </c>
      <c r="K46" s="18"/>
      <c r="L46" s="18"/>
      <c r="M46" s="223" t="s">
        <v>200</v>
      </c>
      <c r="N46" s="224"/>
    </row>
    <row r="47" spans="1:14" ht="25.5" customHeight="1" x14ac:dyDescent="0.3">
      <c r="A47" s="176" t="s">
        <v>20</v>
      </c>
      <c r="B47" s="177"/>
      <c r="C47" s="29" t="s">
        <v>25</v>
      </c>
      <c r="D47" s="19" t="s">
        <v>16</v>
      </c>
      <c r="E47" s="194"/>
      <c r="F47" s="195"/>
      <c r="G47" s="19" t="s">
        <v>17</v>
      </c>
      <c r="H47" s="20"/>
      <c r="I47" s="21"/>
      <c r="J47" s="186"/>
      <c r="K47" s="187"/>
      <c r="L47" s="22"/>
      <c r="M47" s="186"/>
      <c r="N47" s="188"/>
    </row>
    <row r="48" spans="1:14" s="16" customFormat="1" ht="38.25" customHeight="1" x14ac:dyDescent="0.3">
      <c r="A48" s="178" t="s">
        <v>2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79"/>
    </row>
    <row r="49" spans="1:14" s="16" customFormat="1" ht="20.25" customHeight="1" x14ac:dyDescent="0.3">
      <c r="A49" s="180" t="s">
        <v>195</v>
      </c>
      <c r="B49" s="181"/>
      <c r="C49" s="181"/>
      <c r="D49" s="181"/>
      <c r="E49" s="181"/>
      <c r="F49" s="181"/>
      <c r="G49" s="181"/>
      <c r="H49" s="181"/>
      <c r="I49" s="181"/>
      <c r="J49" s="181"/>
      <c r="K49" s="181"/>
      <c r="L49" s="181"/>
      <c r="M49" s="181"/>
      <c r="N49" s="182"/>
    </row>
    <row r="50" spans="1:14" s="16" customFormat="1" ht="99.95" customHeight="1" thickBot="1" x14ac:dyDescent="0.35">
      <c r="A50" s="158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60"/>
    </row>
    <row r="51" spans="1:14" ht="25.5" customHeight="1" x14ac:dyDescent="0.3">
      <c r="A51" s="173" t="s">
        <v>29</v>
      </c>
      <c r="B51" s="174"/>
      <c r="C51" s="174"/>
      <c r="D51" s="174"/>
      <c r="E51" s="174"/>
      <c r="F51" s="174"/>
      <c r="G51" s="174"/>
      <c r="H51" s="175"/>
      <c r="I51" s="17"/>
      <c r="J51" s="28" t="s">
        <v>7</v>
      </c>
      <c r="K51" s="28"/>
      <c r="L51" s="28"/>
      <c r="M51" s="223" t="s">
        <v>200</v>
      </c>
      <c r="N51" s="224"/>
    </row>
    <row r="52" spans="1:14" ht="25.5" customHeight="1" x14ac:dyDescent="0.3">
      <c r="A52" s="176" t="s">
        <v>20</v>
      </c>
      <c r="B52" s="177"/>
      <c r="C52" s="29" t="s">
        <v>25</v>
      </c>
      <c r="D52" s="220" t="s">
        <v>30</v>
      </c>
      <c r="E52" s="221"/>
      <c r="F52" s="221"/>
      <c r="G52" s="222"/>
      <c r="H52" s="39"/>
      <c r="I52" s="21"/>
      <c r="J52" s="186"/>
      <c r="K52" s="187"/>
      <c r="L52" s="22"/>
      <c r="M52" s="186"/>
      <c r="N52" s="188"/>
    </row>
    <row r="53" spans="1:14" s="16" customFormat="1" ht="42.75" customHeight="1" x14ac:dyDescent="0.3">
      <c r="A53" s="183" t="s">
        <v>31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5"/>
    </row>
    <row r="54" spans="1:14" s="16" customFormat="1" ht="20.25" customHeight="1" x14ac:dyDescent="0.3">
      <c r="A54" s="155" t="s">
        <v>195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7"/>
    </row>
    <row r="55" spans="1:14" s="16" customFormat="1" ht="99.95" customHeight="1" thickBot="1" x14ac:dyDescent="0.35">
      <c r="A55" s="158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60"/>
    </row>
    <row r="56" spans="1:14" ht="30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 ht="21.75" customHeight="1" x14ac:dyDescent="0.3">
      <c r="A57" s="219" t="s">
        <v>216</v>
      </c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</row>
    <row r="58" spans="1:14" ht="21.75" customHeight="1" x14ac:dyDescent="0.3">
      <c r="A58" s="35" t="s">
        <v>204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1:14" ht="38.25" customHeight="1" x14ac:dyDescent="0.3">
      <c r="A59" s="169" t="s">
        <v>205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</row>
    <row r="60" spans="1:14" ht="37.5" customHeight="1" thickBot="1" x14ac:dyDescent="0.35">
      <c r="A60" s="169" t="s">
        <v>203</v>
      </c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</row>
    <row r="61" spans="1:14" s="16" customFormat="1" ht="39.75" customHeight="1" x14ac:dyDescent="0.3">
      <c r="A61" s="161" t="s">
        <v>35</v>
      </c>
      <c r="B61" s="162"/>
      <c r="C61" s="163" t="s">
        <v>36</v>
      </c>
      <c r="D61" s="164"/>
      <c r="E61" s="37" t="s">
        <v>187</v>
      </c>
      <c r="F61" s="165" t="s">
        <v>188</v>
      </c>
      <c r="G61" s="166"/>
      <c r="H61" s="30" t="s">
        <v>189</v>
      </c>
      <c r="I61" s="171" t="s">
        <v>190</v>
      </c>
      <c r="J61" s="172"/>
      <c r="K61" s="167" t="s">
        <v>191</v>
      </c>
      <c r="L61" s="111"/>
      <c r="M61" s="167" t="s">
        <v>3</v>
      </c>
      <c r="N61" s="168"/>
    </row>
    <row r="62" spans="1:14" s="16" customFormat="1" ht="22.5" customHeight="1" x14ac:dyDescent="0.3">
      <c r="A62" s="40">
        <v>1</v>
      </c>
      <c r="B62" s="41"/>
      <c r="C62" s="149" t="s">
        <v>37</v>
      </c>
      <c r="D62" s="150"/>
      <c r="E62" s="42"/>
      <c r="F62" s="134"/>
      <c r="G62" s="135"/>
      <c r="H62" s="42"/>
      <c r="I62" s="151"/>
      <c r="J62" s="152"/>
      <c r="K62" s="136"/>
      <c r="L62" s="137"/>
      <c r="M62" s="98">
        <f>SUM(K63:L68)/2</f>
        <v>0</v>
      </c>
      <c r="N62" s="99"/>
    </row>
    <row r="63" spans="1:14" s="16" customFormat="1" x14ac:dyDescent="0.3">
      <c r="A63" s="43" t="s">
        <v>38</v>
      </c>
      <c r="B63" s="44"/>
      <c r="C63" s="122" t="s">
        <v>39</v>
      </c>
      <c r="D63" s="141"/>
      <c r="E63" s="45"/>
      <c r="F63" s="81"/>
      <c r="G63" s="130"/>
      <c r="H63" s="45"/>
      <c r="I63" s="83"/>
      <c r="J63" s="84"/>
      <c r="K63" s="120">
        <f>SUM(K64)</f>
        <v>0</v>
      </c>
      <c r="L63" s="85"/>
      <c r="M63" s="94"/>
      <c r="N63" s="95"/>
    </row>
    <row r="64" spans="1:14" s="16" customFormat="1" x14ac:dyDescent="0.3">
      <c r="A64" s="43"/>
      <c r="B64" s="44" t="s">
        <v>40</v>
      </c>
      <c r="C64" s="153"/>
      <c r="D64" s="154"/>
      <c r="E64" s="45"/>
      <c r="F64" s="81"/>
      <c r="G64" s="130"/>
      <c r="H64" s="45"/>
      <c r="I64" s="83"/>
      <c r="J64" s="84"/>
      <c r="K64" s="83">
        <f>SUM(E64*H64*I64)</f>
        <v>0</v>
      </c>
      <c r="L64" s="85"/>
      <c r="M64" s="94"/>
      <c r="N64" s="95"/>
    </row>
    <row r="65" spans="1:14" s="16" customFormat="1" x14ac:dyDescent="0.3">
      <c r="A65" s="43" t="s">
        <v>41</v>
      </c>
      <c r="B65" s="44"/>
      <c r="C65" s="122" t="s">
        <v>42</v>
      </c>
      <c r="D65" s="141"/>
      <c r="E65" s="45"/>
      <c r="F65" s="81"/>
      <c r="G65" s="130"/>
      <c r="H65" s="45"/>
      <c r="I65" s="83"/>
      <c r="J65" s="84"/>
      <c r="K65" s="120">
        <f>SUM(K66)</f>
        <v>0</v>
      </c>
      <c r="L65" s="85"/>
      <c r="M65" s="94"/>
      <c r="N65" s="95"/>
    </row>
    <row r="66" spans="1:14" s="16" customFormat="1" x14ac:dyDescent="0.3">
      <c r="A66" s="43"/>
      <c r="B66" s="44" t="s">
        <v>43</v>
      </c>
      <c r="C66" s="79"/>
      <c r="D66" s="142"/>
      <c r="E66" s="45"/>
      <c r="F66" s="81"/>
      <c r="G66" s="130"/>
      <c r="H66" s="45"/>
      <c r="I66" s="83"/>
      <c r="J66" s="84"/>
      <c r="K66" s="83">
        <f>SUM(E66*H66*I66)</f>
        <v>0</v>
      </c>
      <c r="L66" s="85"/>
      <c r="M66" s="94"/>
      <c r="N66" s="95"/>
    </row>
    <row r="67" spans="1:14" s="16" customFormat="1" ht="45" customHeight="1" x14ac:dyDescent="0.3">
      <c r="A67" s="43" t="s">
        <v>224</v>
      </c>
      <c r="B67" s="44"/>
      <c r="C67" s="126" t="s">
        <v>225</v>
      </c>
      <c r="D67" s="127"/>
      <c r="E67" s="45"/>
      <c r="F67" s="81"/>
      <c r="G67" s="124"/>
      <c r="H67" s="45"/>
      <c r="I67" s="143"/>
      <c r="J67" s="144"/>
      <c r="K67" s="98">
        <f>K68</f>
        <v>0</v>
      </c>
      <c r="L67" s="125"/>
      <c r="M67" s="67"/>
      <c r="N67" s="68"/>
    </row>
    <row r="68" spans="1:14" s="16" customFormat="1" x14ac:dyDescent="0.3">
      <c r="A68" s="46"/>
      <c r="B68" s="47" t="s">
        <v>226</v>
      </c>
      <c r="C68" s="69"/>
      <c r="D68" s="70"/>
      <c r="E68" s="48"/>
      <c r="F68" s="66"/>
      <c r="G68" s="71"/>
      <c r="H68" s="48"/>
      <c r="I68" s="145"/>
      <c r="J68" s="146"/>
      <c r="K68" s="147">
        <f>I68*H68*E68</f>
        <v>0</v>
      </c>
      <c r="L68" s="148"/>
      <c r="M68" s="67"/>
      <c r="N68" s="68"/>
    </row>
    <row r="69" spans="1:14" s="16" customFormat="1" x14ac:dyDescent="0.3">
      <c r="A69" s="49">
        <v>2</v>
      </c>
      <c r="B69" s="50"/>
      <c r="C69" s="132" t="s">
        <v>14</v>
      </c>
      <c r="D69" s="133"/>
      <c r="E69" s="42"/>
      <c r="F69" s="134"/>
      <c r="G69" s="135"/>
      <c r="H69" s="42"/>
      <c r="I69" s="138"/>
      <c r="J69" s="139"/>
      <c r="K69" s="136"/>
      <c r="L69" s="137"/>
      <c r="M69" s="77">
        <f>SUM(K70:L83)/2</f>
        <v>20</v>
      </c>
      <c r="N69" s="78"/>
    </row>
    <row r="70" spans="1:14" s="16" customFormat="1" x14ac:dyDescent="0.3">
      <c r="A70" s="43" t="s">
        <v>44</v>
      </c>
      <c r="B70" s="44"/>
      <c r="C70" s="119" t="s">
        <v>45</v>
      </c>
      <c r="D70" s="80"/>
      <c r="E70" s="45"/>
      <c r="F70" s="81"/>
      <c r="G70" s="130"/>
      <c r="H70" s="45"/>
      <c r="I70" s="83"/>
      <c r="J70" s="84"/>
      <c r="K70" s="120">
        <f>SUM(K71:K73)</f>
        <v>20</v>
      </c>
      <c r="L70" s="85"/>
      <c r="M70" s="94"/>
      <c r="N70" s="95"/>
    </row>
    <row r="71" spans="1:14" s="16" customFormat="1" x14ac:dyDescent="0.3">
      <c r="A71" s="51"/>
      <c r="B71" s="44" t="s">
        <v>46</v>
      </c>
      <c r="C71" s="140" t="s">
        <v>47</v>
      </c>
      <c r="D71" s="80"/>
      <c r="E71" s="52">
        <v>2</v>
      </c>
      <c r="F71" s="81" t="s">
        <v>48</v>
      </c>
      <c r="G71" s="130"/>
      <c r="H71" s="45">
        <v>1</v>
      </c>
      <c r="I71" s="83">
        <v>1</v>
      </c>
      <c r="J71" s="84"/>
      <c r="K71" s="83">
        <f>SUM(H71*E71*I71)</f>
        <v>2</v>
      </c>
      <c r="L71" s="85"/>
      <c r="M71" s="94"/>
      <c r="N71" s="95"/>
    </row>
    <row r="72" spans="1:14" s="16" customFormat="1" x14ac:dyDescent="0.3">
      <c r="A72" s="51"/>
      <c r="B72" s="44" t="s">
        <v>49</v>
      </c>
      <c r="C72" s="140" t="s">
        <v>50</v>
      </c>
      <c r="D72" s="80"/>
      <c r="E72" s="52">
        <v>2</v>
      </c>
      <c r="F72" s="81" t="s">
        <v>48</v>
      </c>
      <c r="G72" s="130"/>
      <c r="H72" s="45">
        <v>1</v>
      </c>
      <c r="I72" s="83">
        <v>1</v>
      </c>
      <c r="J72" s="84"/>
      <c r="K72" s="83">
        <f>SUM(H72*E72*I72)</f>
        <v>2</v>
      </c>
      <c r="L72" s="85"/>
      <c r="M72" s="94"/>
      <c r="N72" s="95"/>
    </row>
    <row r="73" spans="1:14" s="16" customFormat="1" x14ac:dyDescent="0.3">
      <c r="A73" s="51"/>
      <c r="B73" s="44" t="s">
        <v>51</v>
      </c>
      <c r="C73" s="140" t="s">
        <v>52</v>
      </c>
      <c r="D73" s="80"/>
      <c r="E73" s="52">
        <v>8</v>
      </c>
      <c r="F73" s="81" t="s">
        <v>53</v>
      </c>
      <c r="G73" s="130"/>
      <c r="H73" s="45">
        <v>2</v>
      </c>
      <c r="I73" s="83">
        <v>1</v>
      </c>
      <c r="J73" s="84"/>
      <c r="K73" s="83">
        <f>SUM(H73*E73*I73)</f>
        <v>16</v>
      </c>
      <c r="L73" s="85"/>
      <c r="M73" s="94"/>
      <c r="N73" s="95"/>
    </row>
    <row r="74" spans="1:14" s="16" customFormat="1" x14ac:dyDescent="0.3">
      <c r="A74" s="43" t="s">
        <v>54</v>
      </c>
      <c r="B74" s="44"/>
      <c r="C74" s="79" t="s">
        <v>4</v>
      </c>
      <c r="D74" s="80"/>
      <c r="E74" s="45"/>
      <c r="F74" s="81"/>
      <c r="G74" s="130"/>
      <c r="H74" s="45"/>
      <c r="I74" s="83"/>
      <c r="J74" s="84"/>
      <c r="K74" s="120">
        <f>SUM(K75)</f>
        <v>0</v>
      </c>
      <c r="L74" s="85"/>
      <c r="M74" s="94"/>
      <c r="N74" s="95"/>
    </row>
    <row r="75" spans="1:14" s="16" customFormat="1" x14ac:dyDescent="0.3">
      <c r="A75" s="43"/>
      <c r="B75" s="44" t="s">
        <v>55</v>
      </c>
      <c r="C75" s="79"/>
      <c r="D75" s="80"/>
      <c r="E75" s="45"/>
      <c r="F75" s="81"/>
      <c r="G75" s="130"/>
      <c r="H75" s="45"/>
      <c r="I75" s="83"/>
      <c r="J75" s="84"/>
      <c r="K75" s="83">
        <f>SUM(H75*E75*I75)</f>
        <v>0</v>
      </c>
      <c r="L75" s="85"/>
      <c r="M75" s="94"/>
      <c r="N75" s="95"/>
    </row>
    <row r="76" spans="1:14" s="16" customFormat="1" x14ac:dyDescent="0.3">
      <c r="A76" s="43" t="s">
        <v>56</v>
      </c>
      <c r="B76" s="44"/>
      <c r="C76" s="119" t="s">
        <v>57</v>
      </c>
      <c r="D76" s="80"/>
      <c r="E76" s="45"/>
      <c r="F76" s="81"/>
      <c r="G76" s="130"/>
      <c r="H76" s="45"/>
      <c r="I76" s="83"/>
      <c r="J76" s="84"/>
      <c r="K76" s="120">
        <f>SUM(K77)</f>
        <v>0</v>
      </c>
      <c r="L76" s="85"/>
      <c r="M76" s="94"/>
      <c r="N76" s="95"/>
    </row>
    <row r="77" spans="1:14" s="16" customFormat="1" x14ac:dyDescent="0.3">
      <c r="A77" s="43"/>
      <c r="B77" s="44" t="s">
        <v>58</v>
      </c>
      <c r="C77" s="79"/>
      <c r="D77" s="80"/>
      <c r="E77" s="45"/>
      <c r="F77" s="81"/>
      <c r="G77" s="130"/>
      <c r="H77" s="45"/>
      <c r="I77" s="83"/>
      <c r="J77" s="84"/>
      <c r="K77" s="83">
        <f>SUM(H77*E77*I77)</f>
        <v>0</v>
      </c>
      <c r="L77" s="85"/>
      <c r="M77" s="94"/>
      <c r="N77" s="95"/>
    </row>
    <row r="78" spans="1:14" s="16" customFormat="1" ht="20.25" customHeight="1" x14ac:dyDescent="0.3">
      <c r="A78" s="43" t="s">
        <v>59</v>
      </c>
      <c r="B78" s="44"/>
      <c r="C78" s="119" t="s">
        <v>60</v>
      </c>
      <c r="D78" s="80"/>
      <c r="E78" s="45"/>
      <c r="F78" s="81"/>
      <c r="G78" s="130"/>
      <c r="H78" s="45"/>
      <c r="I78" s="83"/>
      <c r="J78" s="84"/>
      <c r="K78" s="120">
        <f>SUM(K79)</f>
        <v>0</v>
      </c>
      <c r="L78" s="85"/>
      <c r="M78" s="94"/>
      <c r="N78" s="95"/>
    </row>
    <row r="79" spans="1:14" s="16" customFormat="1" x14ac:dyDescent="0.3">
      <c r="A79" s="43"/>
      <c r="B79" s="44" t="s">
        <v>61</v>
      </c>
      <c r="C79" s="79"/>
      <c r="D79" s="80"/>
      <c r="E79" s="45"/>
      <c r="F79" s="81"/>
      <c r="G79" s="130"/>
      <c r="H79" s="45"/>
      <c r="I79" s="83"/>
      <c r="J79" s="84"/>
      <c r="K79" s="83">
        <f>SUM(H79*E79*I79)</f>
        <v>0</v>
      </c>
      <c r="L79" s="85"/>
      <c r="M79" s="94"/>
      <c r="N79" s="95"/>
    </row>
    <row r="80" spans="1:14" s="16" customFormat="1" x14ac:dyDescent="0.3">
      <c r="A80" s="43" t="s">
        <v>62</v>
      </c>
      <c r="B80" s="44"/>
      <c r="C80" s="119" t="s">
        <v>63</v>
      </c>
      <c r="D80" s="80"/>
      <c r="E80" s="45"/>
      <c r="F80" s="81"/>
      <c r="G80" s="130"/>
      <c r="H80" s="45"/>
      <c r="I80" s="83"/>
      <c r="J80" s="84"/>
      <c r="K80" s="120">
        <f>SUM(K81)</f>
        <v>0</v>
      </c>
      <c r="L80" s="85"/>
      <c r="M80" s="94"/>
      <c r="N80" s="95"/>
    </row>
    <row r="81" spans="1:14" s="16" customFormat="1" x14ac:dyDescent="0.3">
      <c r="A81" s="43"/>
      <c r="B81" s="44" t="s">
        <v>64</v>
      </c>
      <c r="C81" s="79"/>
      <c r="D81" s="80"/>
      <c r="E81" s="45"/>
      <c r="F81" s="81"/>
      <c r="G81" s="130"/>
      <c r="H81" s="45"/>
      <c r="I81" s="83"/>
      <c r="J81" s="84"/>
      <c r="K81" s="83">
        <f>SUM(H81*E81*I81)</f>
        <v>0</v>
      </c>
      <c r="L81" s="85"/>
      <c r="M81" s="94"/>
      <c r="N81" s="95"/>
    </row>
    <row r="82" spans="1:14" s="16" customFormat="1" ht="20.25" customHeight="1" x14ac:dyDescent="0.3">
      <c r="A82" s="43" t="s">
        <v>65</v>
      </c>
      <c r="B82" s="44"/>
      <c r="C82" s="119" t="s">
        <v>66</v>
      </c>
      <c r="D82" s="80"/>
      <c r="E82" s="45"/>
      <c r="F82" s="81"/>
      <c r="G82" s="130"/>
      <c r="H82" s="45"/>
      <c r="I82" s="83"/>
      <c r="J82" s="84"/>
      <c r="K82" s="120">
        <f>SUM(K83)</f>
        <v>0</v>
      </c>
      <c r="L82" s="85"/>
      <c r="M82" s="94"/>
      <c r="N82" s="95"/>
    </row>
    <row r="83" spans="1:14" s="16" customFormat="1" x14ac:dyDescent="0.3">
      <c r="A83" s="46"/>
      <c r="B83" s="47" t="s">
        <v>67</v>
      </c>
      <c r="C83" s="88"/>
      <c r="D83" s="89"/>
      <c r="E83" s="48"/>
      <c r="F83" s="90"/>
      <c r="G83" s="131"/>
      <c r="H83" s="48"/>
      <c r="I83" s="92"/>
      <c r="J83" s="93"/>
      <c r="K83" s="92">
        <f>SUM(H83*E83*I83)</f>
        <v>0</v>
      </c>
      <c r="L83" s="121"/>
      <c r="M83" s="94"/>
      <c r="N83" s="95"/>
    </row>
    <row r="84" spans="1:14" s="16" customFormat="1" ht="20.25" customHeight="1" x14ac:dyDescent="0.3">
      <c r="A84" s="49">
        <v>3</v>
      </c>
      <c r="B84" s="50"/>
      <c r="C84" s="132" t="s">
        <v>68</v>
      </c>
      <c r="D84" s="133"/>
      <c r="E84" s="42"/>
      <c r="F84" s="134"/>
      <c r="G84" s="135"/>
      <c r="H84" s="42"/>
      <c r="I84" s="138"/>
      <c r="J84" s="139"/>
      <c r="K84" s="136"/>
      <c r="L84" s="137"/>
      <c r="M84" s="98">
        <f>SUM(K85:L116)/2</f>
        <v>0</v>
      </c>
      <c r="N84" s="99"/>
    </row>
    <row r="85" spans="1:14" s="16" customFormat="1" x14ac:dyDescent="0.3">
      <c r="A85" s="43" t="s">
        <v>69</v>
      </c>
      <c r="B85" s="44"/>
      <c r="C85" s="119" t="s">
        <v>45</v>
      </c>
      <c r="D85" s="80"/>
      <c r="E85" s="45"/>
      <c r="F85" s="81"/>
      <c r="G85" s="130"/>
      <c r="H85" s="45"/>
      <c r="I85" s="83"/>
      <c r="J85" s="84"/>
      <c r="K85" s="120">
        <f>SUM(K86)</f>
        <v>0</v>
      </c>
      <c r="L85" s="85"/>
      <c r="M85" s="94"/>
      <c r="N85" s="95"/>
    </row>
    <row r="86" spans="1:14" s="16" customFormat="1" x14ac:dyDescent="0.3">
      <c r="A86" s="43"/>
      <c r="B86" s="44" t="s">
        <v>70</v>
      </c>
      <c r="C86" s="79"/>
      <c r="D86" s="80"/>
      <c r="E86" s="45"/>
      <c r="F86" s="81"/>
      <c r="G86" s="130"/>
      <c r="H86" s="45"/>
      <c r="I86" s="83"/>
      <c r="J86" s="84"/>
      <c r="K86" s="83">
        <f>SUM(H86*E86*I86)</f>
        <v>0</v>
      </c>
      <c r="L86" s="85"/>
      <c r="M86" s="94"/>
      <c r="N86" s="95"/>
    </row>
    <row r="87" spans="1:14" s="16" customFormat="1" ht="20.25" customHeight="1" x14ac:dyDescent="0.3">
      <c r="A87" s="43" t="s">
        <v>71</v>
      </c>
      <c r="B87" s="44"/>
      <c r="C87" s="119" t="s">
        <v>5</v>
      </c>
      <c r="D87" s="80"/>
      <c r="E87" s="45"/>
      <c r="F87" s="81"/>
      <c r="G87" s="130"/>
      <c r="H87" s="45"/>
      <c r="I87" s="83"/>
      <c r="J87" s="84"/>
      <c r="K87" s="120">
        <f>SUM(K88)</f>
        <v>0</v>
      </c>
      <c r="L87" s="85"/>
      <c r="M87" s="94"/>
      <c r="N87" s="95"/>
    </row>
    <row r="88" spans="1:14" s="16" customFormat="1" x14ac:dyDescent="0.3">
      <c r="A88" s="43"/>
      <c r="B88" s="44" t="s">
        <v>72</v>
      </c>
      <c r="C88" s="79"/>
      <c r="D88" s="80"/>
      <c r="E88" s="45"/>
      <c r="F88" s="81"/>
      <c r="G88" s="130"/>
      <c r="H88" s="45"/>
      <c r="I88" s="83"/>
      <c r="J88" s="84"/>
      <c r="K88" s="83">
        <f>SUM(H88*E88*I88)</f>
        <v>0</v>
      </c>
      <c r="L88" s="85"/>
      <c r="M88" s="94"/>
      <c r="N88" s="95"/>
    </row>
    <row r="89" spans="1:14" s="16" customFormat="1" ht="20.25" customHeight="1" x14ac:dyDescent="0.3">
      <c r="A89" s="43" t="s">
        <v>73</v>
      </c>
      <c r="B89" s="44"/>
      <c r="C89" s="119" t="s">
        <v>74</v>
      </c>
      <c r="D89" s="80"/>
      <c r="E89" s="45"/>
      <c r="F89" s="81"/>
      <c r="G89" s="130"/>
      <c r="H89" s="45"/>
      <c r="I89" s="83"/>
      <c r="J89" s="84"/>
      <c r="K89" s="120">
        <f>SUM(K90)</f>
        <v>0</v>
      </c>
      <c r="L89" s="85"/>
      <c r="M89" s="94"/>
      <c r="N89" s="95"/>
    </row>
    <row r="90" spans="1:14" s="16" customFormat="1" x14ac:dyDescent="0.3">
      <c r="A90" s="43"/>
      <c r="B90" s="44" t="s">
        <v>75</v>
      </c>
      <c r="C90" s="79"/>
      <c r="D90" s="80"/>
      <c r="E90" s="45"/>
      <c r="F90" s="81"/>
      <c r="G90" s="130"/>
      <c r="H90" s="45"/>
      <c r="I90" s="83"/>
      <c r="J90" s="84"/>
      <c r="K90" s="83">
        <f>SUM(H90*E90*I90)</f>
        <v>0</v>
      </c>
      <c r="L90" s="85"/>
      <c r="M90" s="94"/>
      <c r="N90" s="95"/>
    </row>
    <row r="91" spans="1:14" s="16" customFormat="1" ht="20.25" customHeight="1" x14ac:dyDescent="0.3">
      <c r="A91" s="43" t="s">
        <v>76</v>
      </c>
      <c r="B91" s="44"/>
      <c r="C91" s="119" t="s">
        <v>77</v>
      </c>
      <c r="D91" s="80"/>
      <c r="E91" s="45"/>
      <c r="F91" s="81"/>
      <c r="G91" s="130"/>
      <c r="H91" s="45"/>
      <c r="I91" s="83"/>
      <c r="J91" s="84"/>
      <c r="K91" s="120">
        <f>SUM(K92)</f>
        <v>0</v>
      </c>
      <c r="L91" s="85"/>
      <c r="M91" s="94"/>
      <c r="N91" s="95"/>
    </row>
    <row r="92" spans="1:14" s="16" customFormat="1" x14ac:dyDescent="0.3">
      <c r="A92" s="43"/>
      <c r="B92" s="44" t="s">
        <v>78</v>
      </c>
      <c r="C92" s="79"/>
      <c r="D92" s="80"/>
      <c r="E92" s="45"/>
      <c r="F92" s="81"/>
      <c r="G92" s="130"/>
      <c r="H92" s="45"/>
      <c r="I92" s="83"/>
      <c r="J92" s="84"/>
      <c r="K92" s="83">
        <f>SUM(H92*E92*I92)</f>
        <v>0</v>
      </c>
      <c r="L92" s="85"/>
      <c r="M92" s="94"/>
      <c r="N92" s="95"/>
    </row>
    <row r="93" spans="1:14" s="16" customFormat="1" x14ac:dyDescent="0.3">
      <c r="A93" s="43" t="s">
        <v>79</v>
      </c>
      <c r="B93" s="44"/>
      <c r="C93" s="119" t="s">
        <v>80</v>
      </c>
      <c r="D93" s="80"/>
      <c r="E93" s="45"/>
      <c r="F93" s="81"/>
      <c r="G93" s="82"/>
      <c r="H93" s="45"/>
      <c r="I93" s="83"/>
      <c r="J93" s="84"/>
      <c r="K93" s="120">
        <f>SUM(K94)</f>
        <v>0</v>
      </c>
      <c r="L93" s="85"/>
      <c r="M93" s="94"/>
      <c r="N93" s="95"/>
    </row>
    <row r="94" spans="1:14" s="16" customFormat="1" x14ac:dyDescent="0.3">
      <c r="A94" s="43"/>
      <c r="B94" s="44" t="s">
        <v>81</v>
      </c>
      <c r="C94" s="79"/>
      <c r="D94" s="80"/>
      <c r="E94" s="45"/>
      <c r="F94" s="81"/>
      <c r="G94" s="82"/>
      <c r="H94" s="45"/>
      <c r="I94" s="83"/>
      <c r="J94" s="84"/>
      <c r="K94" s="83">
        <f>SUM(H94*E94*I94)</f>
        <v>0</v>
      </c>
      <c r="L94" s="85"/>
      <c r="M94" s="94"/>
      <c r="N94" s="95"/>
    </row>
    <row r="95" spans="1:14" s="16" customFormat="1" x14ac:dyDescent="0.3">
      <c r="A95" s="43" t="s">
        <v>82</v>
      </c>
      <c r="B95" s="44"/>
      <c r="C95" s="119" t="s">
        <v>83</v>
      </c>
      <c r="D95" s="80"/>
      <c r="E95" s="45"/>
      <c r="F95" s="81"/>
      <c r="G95" s="82"/>
      <c r="H95" s="45"/>
      <c r="I95" s="83"/>
      <c r="J95" s="84"/>
      <c r="K95" s="120">
        <f>SUM(K96)</f>
        <v>0</v>
      </c>
      <c r="L95" s="85"/>
      <c r="M95" s="94"/>
      <c r="N95" s="95"/>
    </row>
    <row r="96" spans="1:14" s="16" customFormat="1" x14ac:dyDescent="0.3">
      <c r="A96" s="43"/>
      <c r="B96" s="44" t="s">
        <v>84</v>
      </c>
      <c r="C96" s="79"/>
      <c r="D96" s="80"/>
      <c r="E96" s="45"/>
      <c r="F96" s="81"/>
      <c r="G96" s="82"/>
      <c r="H96" s="45"/>
      <c r="I96" s="83"/>
      <c r="J96" s="84"/>
      <c r="K96" s="83">
        <f>SUM(H96*E96*I96)</f>
        <v>0</v>
      </c>
      <c r="L96" s="85"/>
      <c r="M96" s="94"/>
      <c r="N96" s="95"/>
    </row>
    <row r="97" spans="1:14" s="16" customFormat="1" x14ac:dyDescent="0.3">
      <c r="A97" s="43" t="s">
        <v>85</v>
      </c>
      <c r="B97" s="44"/>
      <c r="C97" s="119" t="s">
        <v>86</v>
      </c>
      <c r="D97" s="80"/>
      <c r="E97" s="45"/>
      <c r="F97" s="81"/>
      <c r="G97" s="82"/>
      <c r="H97" s="45"/>
      <c r="I97" s="83"/>
      <c r="J97" s="84"/>
      <c r="K97" s="120">
        <f>SUM(K98)</f>
        <v>0</v>
      </c>
      <c r="L97" s="85"/>
      <c r="M97" s="94"/>
      <c r="N97" s="95"/>
    </row>
    <row r="98" spans="1:14" s="16" customFormat="1" x14ac:dyDescent="0.3">
      <c r="A98" s="43"/>
      <c r="B98" s="44" t="s">
        <v>87</v>
      </c>
      <c r="C98" s="79"/>
      <c r="D98" s="80"/>
      <c r="E98" s="45"/>
      <c r="F98" s="81"/>
      <c r="G98" s="82"/>
      <c r="H98" s="45"/>
      <c r="I98" s="83"/>
      <c r="J98" s="84"/>
      <c r="K98" s="83">
        <f>SUM(H98*E98*I98)</f>
        <v>0</v>
      </c>
      <c r="L98" s="85"/>
      <c r="M98" s="94"/>
      <c r="N98" s="95"/>
    </row>
    <row r="99" spans="1:14" s="16" customFormat="1" x14ac:dyDescent="0.3">
      <c r="A99" s="43" t="s">
        <v>88</v>
      </c>
      <c r="B99" s="44"/>
      <c r="C99" s="119" t="s">
        <v>89</v>
      </c>
      <c r="D99" s="80"/>
      <c r="E99" s="45"/>
      <c r="F99" s="81"/>
      <c r="G99" s="82"/>
      <c r="H99" s="45"/>
      <c r="I99" s="83"/>
      <c r="J99" s="84"/>
      <c r="K99" s="120">
        <f>SUM(K100)</f>
        <v>0</v>
      </c>
      <c r="L99" s="85"/>
      <c r="M99" s="94"/>
      <c r="N99" s="95"/>
    </row>
    <row r="100" spans="1:14" s="16" customFormat="1" x14ac:dyDescent="0.3">
      <c r="A100" s="43"/>
      <c r="B100" s="44" t="s">
        <v>90</v>
      </c>
      <c r="C100" s="79"/>
      <c r="D100" s="80"/>
      <c r="E100" s="45"/>
      <c r="F100" s="81"/>
      <c r="G100" s="82"/>
      <c r="H100" s="45"/>
      <c r="I100" s="83"/>
      <c r="J100" s="84"/>
      <c r="K100" s="83">
        <f>SUM(H100*E100*I100)</f>
        <v>0</v>
      </c>
      <c r="L100" s="85"/>
      <c r="M100" s="94"/>
      <c r="N100" s="95"/>
    </row>
    <row r="101" spans="1:14" s="16" customFormat="1" x14ac:dyDescent="0.3">
      <c r="A101" s="43" t="s">
        <v>91</v>
      </c>
      <c r="B101" s="44"/>
      <c r="C101" s="119" t="s">
        <v>92</v>
      </c>
      <c r="D101" s="80"/>
      <c r="E101" s="45"/>
      <c r="F101" s="81"/>
      <c r="G101" s="82"/>
      <c r="H101" s="45"/>
      <c r="I101" s="83"/>
      <c r="J101" s="84"/>
      <c r="K101" s="120">
        <f>SUM(K102)</f>
        <v>0</v>
      </c>
      <c r="L101" s="85"/>
      <c r="M101" s="94"/>
      <c r="N101" s="95"/>
    </row>
    <row r="102" spans="1:14" s="16" customFormat="1" x14ac:dyDescent="0.3">
      <c r="A102" s="43"/>
      <c r="B102" s="44" t="s">
        <v>93</v>
      </c>
      <c r="C102" s="79"/>
      <c r="D102" s="80"/>
      <c r="E102" s="45"/>
      <c r="F102" s="81"/>
      <c r="G102" s="82"/>
      <c r="H102" s="45"/>
      <c r="I102" s="83"/>
      <c r="J102" s="84"/>
      <c r="K102" s="83">
        <f>SUM(H102*E102*I102)</f>
        <v>0</v>
      </c>
      <c r="L102" s="85"/>
      <c r="M102" s="94"/>
      <c r="N102" s="95"/>
    </row>
    <row r="103" spans="1:14" s="16" customFormat="1" ht="20.25" customHeight="1" x14ac:dyDescent="0.3">
      <c r="A103" s="43" t="s">
        <v>94</v>
      </c>
      <c r="B103" s="44"/>
      <c r="C103" s="119" t="s">
        <v>95</v>
      </c>
      <c r="D103" s="80"/>
      <c r="E103" s="45"/>
      <c r="F103" s="81"/>
      <c r="G103" s="82"/>
      <c r="H103" s="45"/>
      <c r="I103" s="83"/>
      <c r="J103" s="84"/>
      <c r="K103" s="120">
        <f>SUM(K104)</f>
        <v>0</v>
      </c>
      <c r="L103" s="85"/>
      <c r="M103" s="94"/>
      <c r="N103" s="95"/>
    </row>
    <row r="104" spans="1:14" s="16" customFormat="1" x14ac:dyDescent="0.3">
      <c r="A104" s="43"/>
      <c r="B104" s="44" t="s">
        <v>96</v>
      </c>
      <c r="C104" s="79"/>
      <c r="D104" s="80"/>
      <c r="E104" s="45"/>
      <c r="F104" s="81"/>
      <c r="G104" s="82"/>
      <c r="H104" s="45"/>
      <c r="I104" s="83"/>
      <c r="J104" s="84"/>
      <c r="K104" s="83">
        <f>SUM(H104*E104*I104)</f>
        <v>0</v>
      </c>
      <c r="L104" s="85"/>
      <c r="M104" s="94"/>
      <c r="N104" s="95"/>
    </row>
    <row r="105" spans="1:14" s="16" customFormat="1" x14ac:dyDescent="0.3">
      <c r="A105" s="43" t="s">
        <v>97</v>
      </c>
      <c r="B105" s="44"/>
      <c r="C105" s="119" t="s">
        <v>98</v>
      </c>
      <c r="D105" s="80"/>
      <c r="E105" s="45"/>
      <c r="F105" s="81"/>
      <c r="G105" s="82"/>
      <c r="H105" s="45"/>
      <c r="I105" s="83"/>
      <c r="J105" s="84"/>
      <c r="K105" s="120">
        <f>SUM(K106)</f>
        <v>0</v>
      </c>
      <c r="L105" s="85"/>
      <c r="M105" s="94"/>
      <c r="N105" s="95"/>
    </row>
    <row r="106" spans="1:14" s="16" customFormat="1" x14ac:dyDescent="0.3">
      <c r="A106" s="43"/>
      <c r="B106" s="44" t="s">
        <v>99</v>
      </c>
      <c r="C106" s="79"/>
      <c r="D106" s="80"/>
      <c r="E106" s="45"/>
      <c r="F106" s="81"/>
      <c r="G106" s="82"/>
      <c r="H106" s="45"/>
      <c r="I106" s="83"/>
      <c r="J106" s="84"/>
      <c r="K106" s="83">
        <f>SUM(H106*E106*I106)</f>
        <v>0</v>
      </c>
      <c r="L106" s="85"/>
      <c r="M106" s="94"/>
      <c r="N106" s="95"/>
    </row>
    <row r="107" spans="1:14" s="16" customFormat="1" x14ac:dyDescent="0.3">
      <c r="A107" s="43" t="s">
        <v>100</v>
      </c>
      <c r="B107" s="44"/>
      <c r="C107" s="119" t="s">
        <v>4</v>
      </c>
      <c r="D107" s="80"/>
      <c r="E107" s="45"/>
      <c r="F107" s="81"/>
      <c r="G107" s="82"/>
      <c r="H107" s="45"/>
      <c r="I107" s="83"/>
      <c r="J107" s="84"/>
      <c r="K107" s="120">
        <f>SUM(K108)</f>
        <v>0</v>
      </c>
      <c r="L107" s="85"/>
      <c r="M107" s="94"/>
      <c r="N107" s="95"/>
    </row>
    <row r="108" spans="1:14" s="16" customFormat="1" x14ac:dyDescent="0.3">
      <c r="A108" s="43"/>
      <c r="B108" s="44" t="s">
        <v>101</v>
      </c>
      <c r="C108" s="79"/>
      <c r="D108" s="80"/>
      <c r="E108" s="45"/>
      <c r="F108" s="81"/>
      <c r="G108" s="82"/>
      <c r="H108" s="45"/>
      <c r="I108" s="83"/>
      <c r="J108" s="84"/>
      <c r="K108" s="83">
        <f>SUM(H108*E108*I108)</f>
        <v>0</v>
      </c>
      <c r="L108" s="85"/>
      <c r="M108" s="94"/>
      <c r="N108" s="95"/>
    </row>
    <row r="109" spans="1:14" s="16" customFormat="1" x14ac:dyDescent="0.3">
      <c r="A109" s="43" t="s">
        <v>102</v>
      </c>
      <c r="B109" s="44"/>
      <c r="C109" s="119" t="s">
        <v>63</v>
      </c>
      <c r="D109" s="80"/>
      <c r="E109" s="45"/>
      <c r="F109" s="81"/>
      <c r="G109" s="82"/>
      <c r="H109" s="45"/>
      <c r="I109" s="83"/>
      <c r="J109" s="84"/>
      <c r="K109" s="120">
        <f>SUM(K110)</f>
        <v>0</v>
      </c>
      <c r="L109" s="85"/>
      <c r="M109" s="94"/>
      <c r="N109" s="95"/>
    </row>
    <row r="110" spans="1:14" s="16" customFormat="1" x14ac:dyDescent="0.3">
      <c r="A110" s="43"/>
      <c r="B110" s="44" t="s">
        <v>103</v>
      </c>
      <c r="C110" s="79"/>
      <c r="D110" s="80"/>
      <c r="E110" s="45"/>
      <c r="F110" s="81"/>
      <c r="G110" s="82"/>
      <c r="H110" s="45"/>
      <c r="I110" s="83"/>
      <c r="J110" s="84"/>
      <c r="K110" s="83">
        <f>SUM(H110*E110*I110)</f>
        <v>0</v>
      </c>
      <c r="L110" s="85"/>
      <c r="M110" s="94"/>
      <c r="N110" s="95"/>
    </row>
    <row r="111" spans="1:14" s="16" customFormat="1" ht="26.25" customHeight="1" x14ac:dyDescent="0.3">
      <c r="A111" s="43" t="s">
        <v>104</v>
      </c>
      <c r="B111" s="44"/>
      <c r="C111" s="119" t="s">
        <v>105</v>
      </c>
      <c r="D111" s="80"/>
      <c r="E111" s="45"/>
      <c r="F111" s="81"/>
      <c r="G111" s="82"/>
      <c r="H111" s="45"/>
      <c r="I111" s="83"/>
      <c r="J111" s="84"/>
      <c r="K111" s="120">
        <f>SUM(K112)</f>
        <v>0</v>
      </c>
      <c r="L111" s="85"/>
      <c r="M111" s="94"/>
      <c r="N111" s="95"/>
    </row>
    <row r="112" spans="1:14" s="16" customFormat="1" x14ac:dyDescent="0.3">
      <c r="A112" s="43"/>
      <c r="B112" s="44" t="s">
        <v>106</v>
      </c>
      <c r="C112" s="79"/>
      <c r="D112" s="80"/>
      <c r="E112" s="45"/>
      <c r="F112" s="81"/>
      <c r="G112" s="82"/>
      <c r="H112" s="45"/>
      <c r="I112" s="83"/>
      <c r="J112" s="84"/>
      <c r="K112" s="83">
        <f>SUM(H112*E112*I112)</f>
        <v>0</v>
      </c>
      <c r="L112" s="85"/>
      <c r="M112" s="94"/>
      <c r="N112" s="95"/>
    </row>
    <row r="113" spans="1:14" s="16" customFormat="1" ht="20.25" customHeight="1" x14ac:dyDescent="0.3">
      <c r="A113" s="43" t="s">
        <v>107</v>
      </c>
      <c r="B113" s="44"/>
      <c r="C113" s="119" t="s">
        <v>108</v>
      </c>
      <c r="D113" s="80"/>
      <c r="E113" s="45"/>
      <c r="F113" s="81"/>
      <c r="G113" s="82"/>
      <c r="H113" s="45"/>
      <c r="I113" s="83"/>
      <c r="J113" s="84"/>
      <c r="K113" s="120">
        <f>SUM(K114)</f>
        <v>0</v>
      </c>
      <c r="L113" s="85"/>
      <c r="M113" s="94"/>
      <c r="N113" s="95"/>
    </row>
    <row r="114" spans="1:14" s="16" customFormat="1" x14ac:dyDescent="0.3">
      <c r="A114" s="43"/>
      <c r="B114" s="44" t="s">
        <v>109</v>
      </c>
      <c r="C114" s="79"/>
      <c r="D114" s="80"/>
      <c r="E114" s="45"/>
      <c r="F114" s="81"/>
      <c r="G114" s="82"/>
      <c r="H114" s="45"/>
      <c r="I114" s="83"/>
      <c r="J114" s="84"/>
      <c r="K114" s="83">
        <f>SUM(H114*E114*I114)</f>
        <v>0</v>
      </c>
      <c r="L114" s="85"/>
      <c r="M114" s="94"/>
      <c r="N114" s="95"/>
    </row>
    <row r="115" spans="1:14" s="16" customFormat="1" ht="20.25" customHeight="1" x14ac:dyDescent="0.3">
      <c r="A115" s="43" t="s">
        <v>110</v>
      </c>
      <c r="B115" s="44"/>
      <c r="C115" s="119" t="s">
        <v>66</v>
      </c>
      <c r="D115" s="80"/>
      <c r="E115" s="45"/>
      <c r="F115" s="81"/>
      <c r="G115" s="82"/>
      <c r="H115" s="45"/>
      <c r="I115" s="83"/>
      <c r="J115" s="84"/>
      <c r="K115" s="120">
        <f>SUM(K116)</f>
        <v>0</v>
      </c>
      <c r="L115" s="85"/>
      <c r="M115" s="94"/>
      <c r="N115" s="95"/>
    </row>
    <row r="116" spans="1:14" s="16" customFormat="1" x14ac:dyDescent="0.3">
      <c r="A116" s="46"/>
      <c r="B116" s="47" t="s">
        <v>111</v>
      </c>
      <c r="C116" s="88"/>
      <c r="D116" s="89"/>
      <c r="E116" s="48"/>
      <c r="F116" s="90"/>
      <c r="G116" s="91"/>
      <c r="H116" s="48"/>
      <c r="I116" s="92"/>
      <c r="J116" s="93"/>
      <c r="K116" s="92">
        <f>SUM(H116*E116*I116)</f>
        <v>0</v>
      </c>
      <c r="L116" s="121"/>
      <c r="M116" s="94"/>
      <c r="N116" s="95"/>
    </row>
    <row r="117" spans="1:14" s="16" customFormat="1" x14ac:dyDescent="0.3">
      <c r="A117" s="53">
        <v>4</v>
      </c>
      <c r="B117" s="54"/>
      <c r="C117" s="112" t="s">
        <v>19</v>
      </c>
      <c r="D117" s="80"/>
      <c r="E117" s="55"/>
      <c r="F117" s="113"/>
      <c r="G117" s="82"/>
      <c r="H117" s="55"/>
      <c r="I117" s="117"/>
      <c r="J117" s="118"/>
      <c r="K117" s="114"/>
      <c r="L117" s="85"/>
      <c r="M117" s="77">
        <f>SUM(K118:L145)/2</f>
        <v>0</v>
      </c>
      <c r="N117" s="78"/>
    </row>
    <row r="118" spans="1:14" s="16" customFormat="1" x14ac:dyDescent="0.3">
      <c r="A118" s="43" t="s">
        <v>112</v>
      </c>
      <c r="B118" s="44"/>
      <c r="C118" s="119" t="s">
        <v>45</v>
      </c>
      <c r="D118" s="80"/>
      <c r="E118" s="45"/>
      <c r="F118" s="81"/>
      <c r="G118" s="82"/>
      <c r="H118" s="45"/>
      <c r="I118" s="83"/>
      <c r="J118" s="84"/>
      <c r="K118" s="120">
        <f>SUM(K119)</f>
        <v>0</v>
      </c>
      <c r="L118" s="85"/>
      <c r="M118" s="94"/>
      <c r="N118" s="95"/>
    </row>
    <row r="119" spans="1:14" s="16" customFormat="1" x14ac:dyDescent="0.3">
      <c r="A119" s="43"/>
      <c r="B119" s="44" t="s">
        <v>113</v>
      </c>
      <c r="C119" s="79"/>
      <c r="D119" s="80"/>
      <c r="E119" s="45"/>
      <c r="F119" s="81"/>
      <c r="G119" s="82"/>
      <c r="H119" s="45"/>
      <c r="I119" s="83"/>
      <c r="J119" s="84"/>
      <c r="K119" s="83">
        <f>SUM(H119*E119*I119)</f>
        <v>0</v>
      </c>
      <c r="L119" s="85"/>
      <c r="M119" s="94"/>
      <c r="N119" s="95"/>
    </row>
    <row r="120" spans="1:14" s="16" customFormat="1" ht="20.25" customHeight="1" x14ac:dyDescent="0.3">
      <c r="A120" s="43" t="s">
        <v>114</v>
      </c>
      <c r="B120" s="44"/>
      <c r="C120" s="119" t="s">
        <v>115</v>
      </c>
      <c r="D120" s="80"/>
      <c r="E120" s="45"/>
      <c r="F120" s="81"/>
      <c r="G120" s="82"/>
      <c r="H120" s="45"/>
      <c r="I120" s="83"/>
      <c r="J120" s="84"/>
      <c r="K120" s="120">
        <f>SUM(K121)</f>
        <v>0</v>
      </c>
      <c r="L120" s="85"/>
      <c r="M120" s="94"/>
      <c r="N120" s="95"/>
    </row>
    <row r="121" spans="1:14" s="16" customFormat="1" x14ac:dyDescent="0.3">
      <c r="A121" s="43"/>
      <c r="B121" s="44" t="s">
        <v>116</v>
      </c>
      <c r="C121" s="79"/>
      <c r="D121" s="80"/>
      <c r="E121" s="45"/>
      <c r="F121" s="81"/>
      <c r="G121" s="82"/>
      <c r="H121" s="45"/>
      <c r="I121" s="83"/>
      <c r="J121" s="84"/>
      <c r="K121" s="83">
        <f>SUM(H121*E121*I121)</f>
        <v>0</v>
      </c>
      <c r="L121" s="85"/>
      <c r="M121" s="94"/>
      <c r="N121" s="95"/>
    </row>
    <row r="122" spans="1:14" s="16" customFormat="1" ht="20.25" customHeight="1" x14ac:dyDescent="0.3">
      <c r="A122" s="43" t="s">
        <v>117</v>
      </c>
      <c r="B122" s="44"/>
      <c r="C122" s="119" t="s">
        <v>118</v>
      </c>
      <c r="D122" s="80"/>
      <c r="E122" s="45"/>
      <c r="F122" s="81"/>
      <c r="G122" s="82"/>
      <c r="H122" s="45"/>
      <c r="I122" s="83"/>
      <c r="J122" s="84"/>
      <c r="K122" s="120">
        <f>SUM(K123)</f>
        <v>0</v>
      </c>
      <c r="L122" s="85"/>
      <c r="M122" s="94"/>
      <c r="N122" s="95"/>
    </row>
    <row r="123" spans="1:14" s="16" customFormat="1" x14ac:dyDescent="0.3">
      <c r="A123" s="43"/>
      <c r="B123" s="44" t="s">
        <v>119</v>
      </c>
      <c r="C123" s="79"/>
      <c r="D123" s="80"/>
      <c r="E123" s="45"/>
      <c r="F123" s="81"/>
      <c r="G123" s="82"/>
      <c r="H123" s="45"/>
      <c r="I123" s="83"/>
      <c r="J123" s="84"/>
      <c r="K123" s="83">
        <f>SUM(H123*E123*I123)</f>
        <v>0</v>
      </c>
      <c r="L123" s="85"/>
      <c r="M123" s="94"/>
      <c r="N123" s="95"/>
    </row>
    <row r="124" spans="1:14" s="16" customFormat="1" ht="33" customHeight="1" x14ac:dyDescent="0.3">
      <c r="A124" s="43" t="s">
        <v>120</v>
      </c>
      <c r="B124" s="44"/>
      <c r="C124" s="119" t="s">
        <v>121</v>
      </c>
      <c r="D124" s="80"/>
      <c r="E124" s="45"/>
      <c r="F124" s="81"/>
      <c r="G124" s="82"/>
      <c r="H124" s="45"/>
      <c r="I124" s="83"/>
      <c r="J124" s="84"/>
      <c r="K124" s="120">
        <f>SUM(K125)</f>
        <v>0</v>
      </c>
      <c r="L124" s="85"/>
      <c r="M124" s="94"/>
      <c r="N124" s="95"/>
    </row>
    <row r="125" spans="1:14" s="16" customFormat="1" x14ac:dyDescent="0.3">
      <c r="A125" s="43"/>
      <c r="B125" s="44" t="s">
        <v>122</v>
      </c>
      <c r="C125" s="79"/>
      <c r="D125" s="80"/>
      <c r="E125" s="45"/>
      <c r="F125" s="81"/>
      <c r="G125" s="82"/>
      <c r="H125" s="45"/>
      <c r="I125" s="83"/>
      <c r="J125" s="84"/>
      <c r="K125" s="83">
        <f>SUM(H125*E125*I125)</f>
        <v>0</v>
      </c>
      <c r="L125" s="85"/>
      <c r="M125" s="94"/>
      <c r="N125" s="95"/>
    </row>
    <row r="126" spans="1:14" s="16" customFormat="1" ht="21.75" customHeight="1" x14ac:dyDescent="0.3">
      <c r="A126" s="43" t="s">
        <v>123</v>
      </c>
      <c r="B126" s="44"/>
      <c r="C126" s="119" t="s">
        <v>124</v>
      </c>
      <c r="D126" s="80"/>
      <c r="E126" s="45"/>
      <c r="F126" s="81"/>
      <c r="G126" s="82"/>
      <c r="H126" s="45"/>
      <c r="I126" s="83"/>
      <c r="J126" s="84"/>
      <c r="K126" s="120">
        <f>SUM(K127)</f>
        <v>0</v>
      </c>
      <c r="L126" s="85"/>
      <c r="M126" s="94"/>
      <c r="N126" s="95"/>
    </row>
    <row r="127" spans="1:14" s="16" customFormat="1" x14ac:dyDescent="0.3">
      <c r="A127" s="43"/>
      <c r="B127" s="44" t="s">
        <v>125</v>
      </c>
      <c r="C127" s="79"/>
      <c r="D127" s="80"/>
      <c r="E127" s="45"/>
      <c r="F127" s="81"/>
      <c r="G127" s="82"/>
      <c r="H127" s="45"/>
      <c r="I127" s="83"/>
      <c r="J127" s="84"/>
      <c r="K127" s="83">
        <f>SUM(H127*E127*I127)</f>
        <v>0</v>
      </c>
      <c r="L127" s="85"/>
      <c r="M127" s="94"/>
      <c r="N127" s="95"/>
    </row>
    <row r="128" spans="1:14" s="16" customFormat="1" ht="20.25" customHeight="1" x14ac:dyDescent="0.3">
      <c r="A128" s="43" t="s">
        <v>126</v>
      </c>
      <c r="B128" s="44"/>
      <c r="C128" s="119" t="s">
        <v>201</v>
      </c>
      <c r="D128" s="80"/>
      <c r="E128" s="45"/>
      <c r="F128" s="81"/>
      <c r="G128" s="82"/>
      <c r="H128" s="45"/>
      <c r="I128" s="83"/>
      <c r="J128" s="84"/>
      <c r="K128" s="120">
        <f>SUM(K129)</f>
        <v>0</v>
      </c>
      <c r="L128" s="85"/>
      <c r="M128" s="94"/>
      <c r="N128" s="95"/>
    </row>
    <row r="129" spans="1:14" s="16" customFormat="1" x14ac:dyDescent="0.3">
      <c r="A129" s="43"/>
      <c r="B129" s="44" t="s">
        <v>127</v>
      </c>
      <c r="C129" s="79"/>
      <c r="D129" s="80"/>
      <c r="E129" s="45"/>
      <c r="F129" s="81"/>
      <c r="G129" s="82"/>
      <c r="H129" s="45"/>
      <c r="I129" s="83"/>
      <c r="J129" s="84"/>
      <c r="K129" s="83">
        <f>SUM(H129*E129*I129)</f>
        <v>0</v>
      </c>
      <c r="L129" s="85"/>
      <c r="M129" s="94"/>
      <c r="N129" s="95"/>
    </row>
    <row r="130" spans="1:14" s="16" customFormat="1" ht="20.25" customHeight="1" x14ac:dyDescent="0.3">
      <c r="A130" s="43" t="s">
        <v>128</v>
      </c>
      <c r="B130" s="44"/>
      <c r="C130" s="119" t="s">
        <v>129</v>
      </c>
      <c r="D130" s="80"/>
      <c r="E130" s="45"/>
      <c r="F130" s="81"/>
      <c r="G130" s="82"/>
      <c r="H130" s="45"/>
      <c r="I130" s="83"/>
      <c r="J130" s="84"/>
      <c r="K130" s="120">
        <f>SUM(K131)</f>
        <v>0</v>
      </c>
      <c r="L130" s="85"/>
      <c r="M130" s="94"/>
      <c r="N130" s="95"/>
    </row>
    <row r="131" spans="1:14" s="16" customFormat="1" x14ac:dyDescent="0.3">
      <c r="A131" s="43"/>
      <c r="B131" s="44" t="s">
        <v>130</v>
      </c>
      <c r="C131" s="79"/>
      <c r="D131" s="80"/>
      <c r="E131" s="45"/>
      <c r="F131" s="81"/>
      <c r="G131" s="82"/>
      <c r="H131" s="45"/>
      <c r="I131" s="83"/>
      <c r="J131" s="84"/>
      <c r="K131" s="83">
        <f>SUM(H131*E131*I131)</f>
        <v>0</v>
      </c>
      <c r="L131" s="85"/>
      <c r="M131" s="94"/>
      <c r="N131" s="95"/>
    </row>
    <row r="132" spans="1:14" s="16" customFormat="1" x14ac:dyDescent="0.3">
      <c r="A132" s="43" t="s">
        <v>131</v>
      </c>
      <c r="B132" s="44"/>
      <c r="C132" s="119" t="s">
        <v>132</v>
      </c>
      <c r="D132" s="80"/>
      <c r="E132" s="45"/>
      <c r="F132" s="81"/>
      <c r="G132" s="82"/>
      <c r="H132" s="45"/>
      <c r="I132" s="83"/>
      <c r="J132" s="84"/>
      <c r="K132" s="120">
        <f>SUM(K133)</f>
        <v>0</v>
      </c>
      <c r="L132" s="85"/>
      <c r="M132" s="94"/>
      <c r="N132" s="95"/>
    </row>
    <row r="133" spans="1:14" s="16" customFormat="1" x14ac:dyDescent="0.3">
      <c r="A133" s="43"/>
      <c r="B133" s="44" t="s">
        <v>133</v>
      </c>
      <c r="C133" s="79"/>
      <c r="D133" s="80"/>
      <c r="E133" s="45"/>
      <c r="F133" s="81"/>
      <c r="G133" s="82"/>
      <c r="H133" s="45"/>
      <c r="I133" s="83"/>
      <c r="J133" s="84"/>
      <c r="K133" s="83">
        <f>SUM(H133*E133*I133)</f>
        <v>0</v>
      </c>
      <c r="L133" s="85"/>
      <c r="M133" s="94"/>
      <c r="N133" s="95"/>
    </row>
    <row r="134" spans="1:14" s="16" customFormat="1" ht="33.75" customHeight="1" x14ac:dyDescent="0.3">
      <c r="A134" s="43" t="s">
        <v>134</v>
      </c>
      <c r="B134" s="44"/>
      <c r="C134" s="119" t="s">
        <v>135</v>
      </c>
      <c r="D134" s="80"/>
      <c r="E134" s="45"/>
      <c r="F134" s="81"/>
      <c r="G134" s="82"/>
      <c r="H134" s="45"/>
      <c r="I134" s="83"/>
      <c r="J134" s="84"/>
      <c r="K134" s="120">
        <f>SUM(K135)</f>
        <v>0</v>
      </c>
      <c r="L134" s="85"/>
      <c r="M134" s="94"/>
      <c r="N134" s="95"/>
    </row>
    <row r="135" spans="1:14" s="16" customFormat="1" x14ac:dyDescent="0.3">
      <c r="A135" s="43"/>
      <c r="B135" s="44" t="s">
        <v>136</v>
      </c>
      <c r="C135" s="79"/>
      <c r="D135" s="80"/>
      <c r="E135" s="45"/>
      <c r="F135" s="81"/>
      <c r="G135" s="82"/>
      <c r="H135" s="45"/>
      <c r="I135" s="83"/>
      <c r="J135" s="84"/>
      <c r="K135" s="83">
        <f>SUM(H135*E135*I135)</f>
        <v>0</v>
      </c>
      <c r="L135" s="85"/>
      <c r="M135" s="94"/>
      <c r="N135" s="95"/>
    </row>
    <row r="136" spans="1:14" s="16" customFormat="1" x14ac:dyDescent="0.3">
      <c r="A136" s="43" t="s">
        <v>137</v>
      </c>
      <c r="B136" s="44"/>
      <c r="C136" s="122" t="s">
        <v>217</v>
      </c>
      <c r="D136" s="123"/>
      <c r="E136" s="45"/>
      <c r="F136" s="81"/>
      <c r="G136" s="124"/>
      <c r="H136" s="45"/>
      <c r="I136" s="128"/>
      <c r="J136" s="129"/>
      <c r="K136" s="98">
        <f>K137</f>
        <v>0</v>
      </c>
      <c r="L136" s="125"/>
      <c r="M136" s="56"/>
      <c r="N136" s="57"/>
    </row>
    <row r="137" spans="1:14" s="16" customFormat="1" x14ac:dyDescent="0.3">
      <c r="A137" s="43"/>
      <c r="B137" s="44" t="s">
        <v>138</v>
      </c>
      <c r="C137" s="126"/>
      <c r="D137" s="127"/>
      <c r="E137" s="45"/>
      <c r="F137" s="81"/>
      <c r="G137" s="124"/>
      <c r="H137" s="45"/>
      <c r="I137" s="128"/>
      <c r="J137" s="129"/>
      <c r="K137" s="128">
        <f>I137*H137*E137</f>
        <v>0</v>
      </c>
      <c r="L137" s="129"/>
      <c r="M137" s="56"/>
      <c r="N137" s="57"/>
    </row>
    <row r="138" spans="1:14" s="16" customFormat="1" x14ac:dyDescent="0.3">
      <c r="A138" s="43" t="s">
        <v>139</v>
      </c>
      <c r="B138" s="44"/>
      <c r="C138" s="119" t="s">
        <v>4</v>
      </c>
      <c r="D138" s="80"/>
      <c r="E138" s="45"/>
      <c r="F138" s="81"/>
      <c r="G138" s="82"/>
      <c r="H138" s="45"/>
      <c r="I138" s="83"/>
      <c r="J138" s="84"/>
      <c r="K138" s="120">
        <f>SUM(K139)</f>
        <v>0</v>
      </c>
      <c r="L138" s="85"/>
      <c r="M138" s="94"/>
      <c r="N138" s="95"/>
    </row>
    <row r="139" spans="1:14" s="16" customFormat="1" x14ac:dyDescent="0.3">
      <c r="A139" s="43"/>
      <c r="B139" s="44" t="s">
        <v>140</v>
      </c>
      <c r="C139" s="79"/>
      <c r="D139" s="80"/>
      <c r="E139" s="45"/>
      <c r="F139" s="81"/>
      <c r="G139" s="82"/>
      <c r="H139" s="45"/>
      <c r="I139" s="83"/>
      <c r="J139" s="84"/>
      <c r="K139" s="83">
        <f>SUM(H139*E139*I139)</f>
        <v>0</v>
      </c>
      <c r="L139" s="85"/>
      <c r="M139" s="94"/>
      <c r="N139" s="95"/>
    </row>
    <row r="140" spans="1:14" s="16" customFormat="1" ht="25.5" customHeight="1" x14ac:dyDescent="0.3">
      <c r="A140" s="43" t="s">
        <v>141</v>
      </c>
      <c r="B140" s="44"/>
      <c r="C140" s="119" t="s">
        <v>63</v>
      </c>
      <c r="D140" s="80"/>
      <c r="E140" s="45"/>
      <c r="F140" s="81"/>
      <c r="G140" s="82"/>
      <c r="H140" s="45"/>
      <c r="I140" s="83"/>
      <c r="J140" s="84"/>
      <c r="K140" s="120">
        <f>SUM(K141)</f>
        <v>0</v>
      </c>
      <c r="L140" s="85"/>
      <c r="M140" s="94"/>
      <c r="N140" s="95"/>
    </row>
    <row r="141" spans="1:14" s="16" customFormat="1" x14ac:dyDescent="0.3">
      <c r="A141" s="43"/>
      <c r="B141" s="44" t="s">
        <v>218</v>
      </c>
      <c r="C141" s="79"/>
      <c r="D141" s="80"/>
      <c r="E141" s="45"/>
      <c r="F141" s="81"/>
      <c r="G141" s="82"/>
      <c r="H141" s="45"/>
      <c r="I141" s="83"/>
      <c r="J141" s="84"/>
      <c r="K141" s="83">
        <f>SUM(H141*E141*I141)</f>
        <v>0</v>
      </c>
      <c r="L141" s="85"/>
      <c r="M141" s="94"/>
      <c r="N141" s="95"/>
    </row>
    <row r="142" spans="1:14" s="16" customFormat="1" ht="20.25" customHeight="1" x14ac:dyDescent="0.3">
      <c r="A142" s="43" t="s">
        <v>142</v>
      </c>
      <c r="B142" s="44"/>
      <c r="C142" s="119" t="s">
        <v>105</v>
      </c>
      <c r="D142" s="80"/>
      <c r="E142" s="45"/>
      <c r="F142" s="81"/>
      <c r="G142" s="82"/>
      <c r="H142" s="45"/>
      <c r="I142" s="83"/>
      <c r="J142" s="84"/>
      <c r="K142" s="120">
        <f>SUM(K143)</f>
        <v>0</v>
      </c>
      <c r="L142" s="85"/>
      <c r="M142" s="94"/>
      <c r="N142" s="95"/>
    </row>
    <row r="143" spans="1:14" s="16" customFormat="1" x14ac:dyDescent="0.3">
      <c r="A143" s="43"/>
      <c r="B143" s="44" t="s">
        <v>219</v>
      </c>
      <c r="C143" s="79"/>
      <c r="D143" s="80"/>
      <c r="E143" s="45"/>
      <c r="F143" s="81"/>
      <c r="G143" s="82"/>
      <c r="H143" s="45"/>
      <c r="I143" s="83"/>
      <c r="J143" s="84"/>
      <c r="K143" s="83">
        <f>SUM(H143*E143*I143)</f>
        <v>0</v>
      </c>
      <c r="L143" s="85"/>
      <c r="M143" s="94"/>
      <c r="N143" s="95"/>
    </row>
    <row r="144" spans="1:14" s="16" customFormat="1" ht="21.75" customHeight="1" x14ac:dyDescent="0.3">
      <c r="A144" s="43" t="s">
        <v>220</v>
      </c>
      <c r="B144" s="44"/>
      <c r="C144" s="119" t="s">
        <v>108</v>
      </c>
      <c r="D144" s="80"/>
      <c r="E144" s="45"/>
      <c r="F144" s="81"/>
      <c r="G144" s="82"/>
      <c r="H144" s="45"/>
      <c r="I144" s="83"/>
      <c r="J144" s="84"/>
      <c r="K144" s="120">
        <f>SUM(K145)</f>
        <v>0</v>
      </c>
      <c r="L144" s="85"/>
      <c r="M144" s="94"/>
      <c r="N144" s="95"/>
    </row>
    <row r="145" spans="1:14" s="16" customFormat="1" x14ac:dyDescent="0.3">
      <c r="A145" s="46"/>
      <c r="B145" s="47" t="s">
        <v>221</v>
      </c>
      <c r="C145" s="88"/>
      <c r="D145" s="89"/>
      <c r="E145" s="48"/>
      <c r="F145" s="90"/>
      <c r="G145" s="91"/>
      <c r="H145" s="48"/>
      <c r="I145" s="92"/>
      <c r="J145" s="93"/>
      <c r="K145" s="92">
        <f>SUM(H145*E145*I145)</f>
        <v>0</v>
      </c>
      <c r="L145" s="121"/>
      <c r="M145" s="94"/>
      <c r="N145" s="95"/>
    </row>
    <row r="146" spans="1:14" s="16" customFormat="1" x14ac:dyDescent="0.3">
      <c r="A146" s="53">
        <v>5</v>
      </c>
      <c r="B146" s="54"/>
      <c r="C146" s="112" t="s">
        <v>143</v>
      </c>
      <c r="D146" s="80"/>
      <c r="E146" s="55"/>
      <c r="F146" s="113"/>
      <c r="G146" s="82"/>
      <c r="H146" s="55"/>
      <c r="I146" s="117"/>
      <c r="J146" s="118"/>
      <c r="K146" s="114"/>
      <c r="L146" s="85"/>
      <c r="M146" s="77">
        <f>SUM(K147:L168)/2</f>
        <v>0</v>
      </c>
      <c r="N146" s="78"/>
    </row>
    <row r="147" spans="1:14" s="16" customFormat="1" ht="28.5" customHeight="1" x14ac:dyDescent="0.3">
      <c r="A147" s="43" t="s">
        <v>144</v>
      </c>
      <c r="B147" s="44"/>
      <c r="C147" s="119" t="s">
        <v>145</v>
      </c>
      <c r="D147" s="80"/>
      <c r="E147" s="45"/>
      <c r="F147" s="81"/>
      <c r="G147" s="82"/>
      <c r="H147" s="45"/>
      <c r="I147" s="83"/>
      <c r="J147" s="84"/>
      <c r="K147" s="120">
        <f>SUM(K148)</f>
        <v>0</v>
      </c>
      <c r="L147" s="85"/>
      <c r="M147" s="94"/>
      <c r="N147" s="95"/>
    </row>
    <row r="148" spans="1:14" s="16" customFormat="1" x14ac:dyDescent="0.3">
      <c r="A148" s="43"/>
      <c r="B148" s="44" t="s">
        <v>146</v>
      </c>
      <c r="C148" s="79"/>
      <c r="D148" s="80"/>
      <c r="E148" s="45"/>
      <c r="F148" s="81"/>
      <c r="G148" s="82"/>
      <c r="H148" s="45"/>
      <c r="I148" s="83"/>
      <c r="J148" s="84"/>
      <c r="K148" s="83">
        <f>SUM(H148*E148*I148)</f>
        <v>0</v>
      </c>
      <c r="L148" s="85"/>
      <c r="M148" s="94"/>
      <c r="N148" s="95"/>
    </row>
    <row r="149" spans="1:14" s="16" customFormat="1" x14ac:dyDescent="0.3">
      <c r="A149" s="43" t="s">
        <v>147</v>
      </c>
      <c r="B149" s="44"/>
      <c r="C149" s="119" t="s">
        <v>148</v>
      </c>
      <c r="D149" s="80"/>
      <c r="E149" s="45"/>
      <c r="F149" s="81"/>
      <c r="G149" s="82"/>
      <c r="H149" s="45"/>
      <c r="I149" s="83"/>
      <c r="J149" s="84"/>
      <c r="K149" s="120">
        <f>SUM(K150)</f>
        <v>0</v>
      </c>
      <c r="L149" s="85"/>
      <c r="M149" s="94"/>
      <c r="N149" s="95"/>
    </row>
    <row r="150" spans="1:14" s="16" customFormat="1" x14ac:dyDescent="0.3">
      <c r="A150" s="43"/>
      <c r="B150" s="44" t="s">
        <v>149</v>
      </c>
      <c r="C150" s="79"/>
      <c r="D150" s="80"/>
      <c r="E150" s="45"/>
      <c r="F150" s="81"/>
      <c r="G150" s="82"/>
      <c r="H150" s="45"/>
      <c r="I150" s="83"/>
      <c r="J150" s="84"/>
      <c r="K150" s="83">
        <f>SUM(H150*E150*I150)</f>
        <v>0</v>
      </c>
      <c r="L150" s="85"/>
      <c r="M150" s="94"/>
      <c r="N150" s="95"/>
    </row>
    <row r="151" spans="1:14" s="16" customFormat="1" x14ac:dyDescent="0.3">
      <c r="A151" s="43" t="s">
        <v>150</v>
      </c>
      <c r="B151" s="44"/>
      <c r="C151" s="119" t="s">
        <v>151</v>
      </c>
      <c r="D151" s="80"/>
      <c r="E151" s="45"/>
      <c r="F151" s="81"/>
      <c r="G151" s="82"/>
      <c r="H151" s="45"/>
      <c r="I151" s="83"/>
      <c r="J151" s="84"/>
      <c r="K151" s="120">
        <f>SUM(K152)</f>
        <v>0</v>
      </c>
      <c r="L151" s="85"/>
      <c r="M151" s="94"/>
      <c r="N151" s="95"/>
    </row>
    <row r="152" spans="1:14" s="16" customFormat="1" x14ac:dyDescent="0.3">
      <c r="A152" s="43"/>
      <c r="B152" s="44" t="s">
        <v>152</v>
      </c>
      <c r="C152" s="79"/>
      <c r="D152" s="80"/>
      <c r="E152" s="45"/>
      <c r="F152" s="81"/>
      <c r="G152" s="82"/>
      <c r="H152" s="45"/>
      <c r="I152" s="83"/>
      <c r="J152" s="84"/>
      <c r="K152" s="83">
        <f>SUM(H152*E152*I152)</f>
        <v>0</v>
      </c>
      <c r="L152" s="85"/>
      <c r="M152" s="94"/>
      <c r="N152" s="95"/>
    </row>
    <row r="153" spans="1:14" s="16" customFormat="1" ht="24" customHeight="1" x14ac:dyDescent="0.3">
      <c r="A153" s="43" t="s">
        <v>153</v>
      </c>
      <c r="B153" s="44"/>
      <c r="C153" s="119" t="s">
        <v>154</v>
      </c>
      <c r="D153" s="80"/>
      <c r="E153" s="45"/>
      <c r="F153" s="81"/>
      <c r="G153" s="82"/>
      <c r="H153" s="45"/>
      <c r="I153" s="83"/>
      <c r="J153" s="84"/>
      <c r="K153" s="120">
        <f>SUM(K154)</f>
        <v>0</v>
      </c>
      <c r="L153" s="85"/>
      <c r="M153" s="94"/>
      <c r="N153" s="95"/>
    </row>
    <row r="154" spans="1:14" s="16" customFormat="1" x14ac:dyDescent="0.3">
      <c r="A154" s="43"/>
      <c r="B154" s="44" t="s">
        <v>155</v>
      </c>
      <c r="C154" s="79"/>
      <c r="D154" s="80"/>
      <c r="E154" s="45"/>
      <c r="F154" s="81"/>
      <c r="G154" s="82"/>
      <c r="H154" s="45"/>
      <c r="I154" s="83"/>
      <c r="J154" s="84"/>
      <c r="K154" s="83">
        <f>SUM(H154*E154*I154)</f>
        <v>0</v>
      </c>
      <c r="L154" s="85"/>
      <c r="M154" s="94"/>
      <c r="N154" s="95"/>
    </row>
    <row r="155" spans="1:14" s="16" customFormat="1" x14ac:dyDescent="0.3">
      <c r="A155" s="43" t="s">
        <v>156</v>
      </c>
      <c r="B155" s="44"/>
      <c r="C155" s="119" t="s">
        <v>157</v>
      </c>
      <c r="D155" s="80"/>
      <c r="E155" s="45"/>
      <c r="F155" s="81"/>
      <c r="G155" s="82"/>
      <c r="H155" s="45"/>
      <c r="I155" s="83"/>
      <c r="J155" s="84"/>
      <c r="K155" s="120">
        <f>SUM(K156)</f>
        <v>0</v>
      </c>
      <c r="L155" s="85"/>
      <c r="M155" s="94"/>
      <c r="N155" s="95"/>
    </row>
    <row r="156" spans="1:14" s="16" customFormat="1" x14ac:dyDescent="0.3">
      <c r="A156" s="43"/>
      <c r="B156" s="44" t="s">
        <v>158</v>
      </c>
      <c r="C156" s="79"/>
      <c r="D156" s="80"/>
      <c r="E156" s="45"/>
      <c r="F156" s="81"/>
      <c r="G156" s="82"/>
      <c r="H156" s="45"/>
      <c r="I156" s="83"/>
      <c r="J156" s="84"/>
      <c r="K156" s="83">
        <f>SUM(H156*E156*I156)</f>
        <v>0</v>
      </c>
      <c r="L156" s="85"/>
      <c r="M156" s="94"/>
      <c r="N156" s="95"/>
    </row>
    <row r="157" spans="1:14" s="16" customFormat="1" ht="24" customHeight="1" x14ac:dyDescent="0.3">
      <c r="A157" s="43" t="s">
        <v>159</v>
      </c>
      <c r="B157" s="44"/>
      <c r="C157" s="119" t="s">
        <v>160</v>
      </c>
      <c r="D157" s="80"/>
      <c r="E157" s="45"/>
      <c r="F157" s="81"/>
      <c r="G157" s="82"/>
      <c r="H157" s="45"/>
      <c r="I157" s="83"/>
      <c r="J157" s="84"/>
      <c r="K157" s="120">
        <f>SUM(K158)</f>
        <v>0</v>
      </c>
      <c r="L157" s="85"/>
      <c r="M157" s="94"/>
      <c r="N157" s="95"/>
    </row>
    <row r="158" spans="1:14" s="16" customFormat="1" x14ac:dyDescent="0.3">
      <c r="A158" s="43"/>
      <c r="B158" s="44" t="s">
        <v>161</v>
      </c>
      <c r="C158" s="79"/>
      <c r="D158" s="80"/>
      <c r="E158" s="45"/>
      <c r="F158" s="81"/>
      <c r="G158" s="82"/>
      <c r="H158" s="45"/>
      <c r="I158" s="83"/>
      <c r="J158" s="84"/>
      <c r="K158" s="83">
        <f>SUM(H158*E158*I158)</f>
        <v>0</v>
      </c>
      <c r="L158" s="85"/>
      <c r="M158" s="94"/>
      <c r="N158" s="95"/>
    </row>
    <row r="159" spans="1:14" s="16" customFormat="1" ht="37.5" customHeight="1" x14ac:dyDescent="0.3">
      <c r="A159" s="43" t="s">
        <v>162</v>
      </c>
      <c r="B159" s="44"/>
      <c r="C159" s="119" t="s">
        <v>163</v>
      </c>
      <c r="D159" s="80"/>
      <c r="E159" s="45"/>
      <c r="F159" s="81"/>
      <c r="G159" s="82"/>
      <c r="H159" s="45"/>
      <c r="I159" s="83"/>
      <c r="J159" s="84"/>
      <c r="K159" s="120">
        <f>SUM(K160)</f>
        <v>0</v>
      </c>
      <c r="L159" s="85"/>
      <c r="M159" s="94"/>
      <c r="N159" s="95"/>
    </row>
    <row r="160" spans="1:14" s="16" customFormat="1" x14ac:dyDescent="0.3">
      <c r="A160" s="43"/>
      <c r="B160" s="44" t="s">
        <v>164</v>
      </c>
      <c r="C160" s="79"/>
      <c r="D160" s="80"/>
      <c r="E160" s="45"/>
      <c r="F160" s="81"/>
      <c r="G160" s="82"/>
      <c r="H160" s="45"/>
      <c r="I160" s="83"/>
      <c r="J160" s="84"/>
      <c r="K160" s="83">
        <f>SUM(H160*E160*I160)</f>
        <v>0</v>
      </c>
      <c r="L160" s="85"/>
      <c r="M160" s="94"/>
      <c r="N160" s="95"/>
    </row>
    <row r="161" spans="1:37" s="16" customFormat="1" ht="20.25" customHeight="1" x14ac:dyDescent="0.3">
      <c r="A161" s="43" t="s">
        <v>165</v>
      </c>
      <c r="B161" s="44"/>
      <c r="C161" s="119" t="s">
        <v>166</v>
      </c>
      <c r="D161" s="80"/>
      <c r="E161" s="45"/>
      <c r="F161" s="81"/>
      <c r="G161" s="82"/>
      <c r="H161" s="45"/>
      <c r="I161" s="83"/>
      <c r="J161" s="84"/>
      <c r="K161" s="120">
        <f>SUM(K162)</f>
        <v>0</v>
      </c>
      <c r="L161" s="85"/>
      <c r="M161" s="94"/>
      <c r="N161" s="95"/>
    </row>
    <row r="162" spans="1:37" s="16" customFormat="1" x14ac:dyDescent="0.3">
      <c r="A162" s="43"/>
      <c r="B162" s="44" t="s">
        <v>167</v>
      </c>
      <c r="C162" s="79"/>
      <c r="D162" s="80"/>
      <c r="E162" s="45"/>
      <c r="F162" s="81"/>
      <c r="G162" s="82"/>
      <c r="H162" s="45"/>
      <c r="I162" s="83"/>
      <c r="J162" s="84"/>
      <c r="K162" s="83">
        <f>SUM(H162*E162*I162)</f>
        <v>0</v>
      </c>
      <c r="L162" s="85"/>
      <c r="M162" s="94"/>
      <c r="N162" s="95"/>
    </row>
    <row r="163" spans="1:37" s="16" customFormat="1" x14ac:dyDescent="0.3">
      <c r="A163" s="43" t="s">
        <v>168</v>
      </c>
      <c r="B163" s="44"/>
      <c r="C163" s="119" t="s">
        <v>169</v>
      </c>
      <c r="D163" s="80"/>
      <c r="E163" s="45"/>
      <c r="F163" s="81"/>
      <c r="G163" s="82"/>
      <c r="H163" s="45"/>
      <c r="I163" s="83"/>
      <c r="J163" s="84"/>
      <c r="K163" s="120">
        <f>SUM(K164)</f>
        <v>0</v>
      </c>
      <c r="L163" s="85"/>
      <c r="M163" s="94"/>
      <c r="N163" s="95"/>
    </row>
    <row r="164" spans="1:37" s="16" customFormat="1" x14ac:dyDescent="0.3">
      <c r="A164" s="43"/>
      <c r="B164" s="44" t="s">
        <v>170</v>
      </c>
      <c r="C164" s="79"/>
      <c r="D164" s="80"/>
      <c r="E164" s="45"/>
      <c r="F164" s="81"/>
      <c r="G164" s="82"/>
      <c r="H164" s="45"/>
      <c r="I164" s="83"/>
      <c r="J164" s="84"/>
      <c r="K164" s="83">
        <f>SUM(H164*E164*I164)</f>
        <v>0</v>
      </c>
      <c r="L164" s="85"/>
      <c r="M164" s="94"/>
      <c r="N164" s="95"/>
    </row>
    <row r="165" spans="1:37" s="16" customFormat="1" x14ac:dyDescent="0.3">
      <c r="A165" s="43" t="s">
        <v>171</v>
      </c>
      <c r="B165" s="44"/>
      <c r="C165" s="119" t="s">
        <v>172</v>
      </c>
      <c r="D165" s="80"/>
      <c r="E165" s="45"/>
      <c r="F165" s="81"/>
      <c r="G165" s="82"/>
      <c r="H165" s="45"/>
      <c r="I165" s="83"/>
      <c r="J165" s="84"/>
      <c r="K165" s="120">
        <f>SUM(K166)</f>
        <v>0</v>
      </c>
      <c r="L165" s="85"/>
      <c r="M165" s="94"/>
      <c r="N165" s="95"/>
    </row>
    <row r="166" spans="1:37" s="16" customFormat="1" x14ac:dyDescent="0.3">
      <c r="A166" s="43"/>
      <c r="B166" s="44" t="s">
        <v>173</v>
      </c>
      <c r="C166" s="79"/>
      <c r="D166" s="80"/>
      <c r="E166" s="45"/>
      <c r="F166" s="81"/>
      <c r="G166" s="82"/>
      <c r="H166" s="45"/>
      <c r="I166" s="83"/>
      <c r="J166" s="84"/>
      <c r="K166" s="83">
        <f>SUM(H166*E166*I166)</f>
        <v>0</v>
      </c>
      <c r="L166" s="85"/>
      <c r="M166" s="94"/>
      <c r="N166" s="95"/>
    </row>
    <row r="167" spans="1:37" s="16" customFormat="1" ht="20.25" customHeight="1" x14ac:dyDescent="0.3">
      <c r="A167" s="43" t="s">
        <v>174</v>
      </c>
      <c r="B167" s="44"/>
      <c r="C167" s="119" t="s">
        <v>175</v>
      </c>
      <c r="D167" s="80"/>
      <c r="E167" s="45"/>
      <c r="F167" s="81"/>
      <c r="G167" s="82"/>
      <c r="H167" s="45"/>
      <c r="I167" s="83"/>
      <c r="J167" s="84"/>
      <c r="K167" s="120">
        <f>SUM(K168)</f>
        <v>0</v>
      </c>
      <c r="L167" s="85"/>
      <c r="M167" s="94"/>
      <c r="N167" s="95"/>
    </row>
    <row r="168" spans="1:37" s="16" customFormat="1" ht="20.25" customHeight="1" x14ac:dyDescent="0.3">
      <c r="A168" s="46"/>
      <c r="B168" s="47" t="s">
        <v>176</v>
      </c>
      <c r="C168" s="88"/>
      <c r="D168" s="89"/>
      <c r="E168" s="48"/>
      <c r="F168" s="90"/>
      <c r="G168" s="91"/>
      <c r="H168" s="48"/>
      <c r="I168" s="92"/>
      <c r="J168" s="93"/>
      <c r="K168" s="92">
        <f>SUM(H168*E168*I168)</f>
        <v>0</v>
      </c>
      <c r="L168" s="121"/>
      <c r="M168" s="94"/>
      <c r="N168" s="95"/>
    </row>
    <row r="169" spans="1:37" s="16" customFormat="1" x14ac:dyDescent="0.3">
      <c r="A169" s="53">
        <v>6</v>
      </c>
      <c r="B169" s="54"/>
      <c r="C169" s="112" t="s">
        <v>6</v>
      </c>
      <c r="D169" s="80"/>
      <c r="E169" s="55"/>
      <c r="F169" s="113"/>
      <c r="G169" s="82"/>
      <c r="H169" s="55"/>
      <c r="I169" s="117"/>
      <c r="J169" s="118"/>
      <c r="K169" s="114"/>
      <c r="L169" s="85"/>
      <c r="M169" s="77">
        <f>SUM(K170:L171)/2</f>
        <v>0</v>
      </c>
      <c r="N169" s="78"/>
    </row>
    <row r="170" spans="1:37" s="16" customFormat="1" ht="21" customHeight="1" x14ac:dyDescent="0.3">
      <c r="A170" s="43" t="s">
        <v>177</v>
      </c>
      <c r="B170" s="44"/>
      <c r="C170" s="119" t="s">
        <v>192</v>
      </c>
      <c r="D170" s="80"/>
      <c r="E170" s="45"/>
      <c r="F170" s="81"/>
      <c r="G170" s="82"/>
      <c r="H170" s="45"/>
      <c r="I170" s="83"/>
      <c r="J170" s="84"/>
      <c r="K170" s="120">
        <f>SUM(K171)</f>
        <v>0</v>
      </c>
      <c r="L170" s="85"/>
      <c r="M170" s="94"/>
      <c r="N170" s="95"/>
    </row>
    <row r="171" spans="1:37" s="16" customFormat="1" ht="30" customHeight="1" x14ac:dyDescent="0.3">
      <c r="A171" s="46"/>
      <c r="B171" s="47" t="s">
        <v>178</v>
      </c>
      <c r="C171" s="88"/>
      <c r="D171" s="89"/>
      <c r="E171" s="48"/>
      <c r="F171" s="90"/>
      <c r="G171" s="91"/>
      <c r="H171" s="48"/>
      <c r="I171" s="92"/>
      <c r="J171" s="93"/>
      <c r="K171" s="92">
        <f>SUM(H171*E171*I171)</f>
        <v>0</v>
      </c>
      <c r="L171" s="121"/>
      <c r="M171" s="94"/>
      <c r="N171" s="95"/>
    </row>
    <row r="172" spans="1:37" s="16" customFormat="1" ht="36" customHeight="1" thickBot="1" x14ac:dyDescent="0.35">
      <c r="A172" s="31"/>
      <c r="B172" s="32"/>
      <c r="C172" s="100" t="s">
        <v>193</v>
      </c>
      <c r="D172" s="101"/>
      <c r="E172" s="33"/>
      <c r="F172" s="102"/>
      <c r="G172" s="103"/>
      <c r="H172" s="33"/>
      <c r="I172" s="104"/>
      <c r="J172" s="105"/>
      <c r="K172" s="104"/>
      <c r="L172" s="105"/>
      <c r="M172" s="96">
        <f>SUM(M62:M169)</f>
        <v>20</v>
      </c>
      <c r="N172" s="97"/>
    </row>
    <row r="173" spans="1:37" s="16" customFormat="1" ht="45.75" customHeight="1" x14ac:dyDescent="0.3">
      <c r="A173" s="58">
        <v>8</v>
      </c>
      <c r="B173" s="59"/>
      <c r="C173" s="106" t="s">
        <v>179</v>
      </c>
      <c r="D173" s="107"/>
      <c r="E173" s="60"/>
      <c r="F173" s="108"/>
      <c r="G173" s="109"/>
      <c r="H173" s="60"/>
      <c r="I173" s="115"/>
      <c r="J173" s="116"/>
      <c r="K173" s="110"/>
      <c r="L173" s="111"/>
      <c r="M173" s="98">
        <v>0</v>
      </c>
      <c r="N173" s="99"/>
    </row>
    <row r="174" spans="1:37" s="16" customFormat="1" ht="25.5" customHeight="1" x14ac:dyDescent="0.3">
      <c r="A174" s="53">
        <v>9</v>
      </c>
      <c r="B174" s="54"/>
      <c r="C174" s="112" t="s">
        <v>194</v>
      </c>
      <c r="D174" s="80"/>
      <c r="E174" s="55"/>
      <c r="F174" s="113"/>
      <c r="G174" s="82"/>
      <c r="H174" s="55"/>
      <c r="I174" s="117"/>
      <c r="J174" s="118"/>
      <c r="K174" s="114"/>
      <c r="L174" s="85"/>
      <c r="M174" s="77">
        <f>SUM(K175:L176)/2</f>
        <v>0</v>
      </c>
      <c r="N174" s="78"/>
    </row>
    <row r="175" spans="1:37" s="16" customFormat="1" ht="33.75" customHeight="1" x14ac:dyDescent="0.3">
      <c r="A175" s="43" t="s">
        <v>180</v>
      </c>
      <c r="B175" s="44"/>
      <c r="C175" s="79" t="s">
        <v>181</v>
      </c>
      <c r="D175" s="80"/>
      <c r="E175" s="45"/>
      <c r="F175" s="81"/>
      <c r="G175" s="82"/>
      <c r="H175" s="45"/>
      <c r="I175" s="83"/>
      <c r="J175" s="84"/>
      <c r="K175" s="83">
        <f>SUM(H175*E175*I175)</f>
        <v>0</v>
      </c>
      <c r="L175" s="85"/>
      <c r="M175" s="86"/>
      <c r="N175" s="87"/>
    </row>
    <row r="176" spans="1:37" s="9" customFormat="1" ht="16.5" customHeight="1" x14ac:dyDescent="0.3">
      <c r="A176" s="43" t="s">
        <v>182</v>
      </c>
      <c r="B176" s="44"/>
      <c r="C176" s="88" t="s">
        <v>183</v>
      </c>
      <c r="D176" s="89"/>
      <c r="E176" s="48"/>
      <c r="F176" s="90"/>
      <c r="G176" s="91"/>
      <c r="H176" s="45"/>
      <c r="I176" s="92"/>
      <c r="J176" s="93"/>
      <c r="K176" s="83">
        <f>SUM(H176*E176*I176)</f>
        <v>0</v>
      </c>
      <c r="L176" s="85"/>
      <c r="M176" s="86"/>
      <c r="N176" s="87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</row>
    <row r="177" spans="1:37" s="9" customFormat="1" ht="24.75" customHeight="1" thickBot="1" x14ac:dyDescent="0.35">
      <c r="A177" s="72" t="s">
        <v>184</v>
      </c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4"/>
      <c r="M177" s="75">
        <f>SUM(M172:M174)</f>
        <v>20</v>
      </c>
      <c r="N177" s="76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</row>
    <row r="178" spans="1:37" s="9" customFormat="1" ht="15" customHeight="1" x14ac:dyDescent="0.3">
      <c r="A178" s="63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2"/>
      <c r="N178" s="6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</row>
    <row r="179" spans="1:37" s="9" customFormat="1" ht="36" customHeight="1" x14ac:dyDescent="0.3">
      <c r="A179" s="25" t="s">
        <v>222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</row>
    <row r="180" spans="1:37" s="9" customFormat="1" ht="85.5" customHeight="1" x14ac:dyDescent="0.3">
      <c r="A180" s="23"/>
      <c r="B180" s="239" t="s">
        <v>185</v>
      </c>
      <c r="C180" s="239"/>
      <c r="D180" s="239"/>
      <c r="E180" s="239"/>
      <c r="F180" s="239"/>
      <c r="G180" s="239"/>
      <c r="H180" s="239"/>
      <c r="I180" s="239"/>
      <c r="J180" s="239"/>
      <c r="K180" s="239"/>
      <c r="L180" s="239"/>
      <c r="M180" s="239"/>
      <c r="N180" s="239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</row>
    <row r="181" spans="1:37" s="9" customFormat="1" ht="73.5" customHeight="1" x14ac:dyDescent="0.3">
      <c r="A181" s="23"/>
      <c r="B181" s="238" t="s">
        <v>186</v>
      </c>
      <c r="C181" s="238"/>
      <c r="D181" s="238"/>
      <c r="E181" s="238"/>
      <c r="F181" s="238"/>
      <c r="G181" s="238"/>
      <c r="H181" s="238"/>
      <c r="I181" s="238"/>
      <c r="J181" s="238"/>
      <c r="K181" s="238"/>
      <c r="L181" s="238"/>
      <c r="M181" s="238"/>
      <c r="N181" s="238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</row>
    <row r="182" spans="1:37" s="9" customFormat="1" ht="23.25" customHeight="1" x14ac:dyDescent="0.3">
      <c r="A182" s="200" t="s">
        <v>198</v>
      </c>
      <c r="B182" s="201"/>
      <c r="C182" s="201"/>
      <c r="D182" s="201"/>
      <c r="E182" s="202"/>
      <c r="F182" s="200" t="s">
        <v>199</v>
      </c>
      <c r="G182" s="201"/>
      <c r="H182" s="201"/>
      <c r="I182" s="201"/>
      <c r="J182" s="201"/>
      <c r="K182" s="201"/>
      <c r="L182" s="201"/>
      <c r="M182" s="201"/>
      <c r="N182" s="20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</row>
    <row r="183" spans="1:37" s="9" customFormat="1" ht="65.25" customHeight="1" x14ac:dyDescent="0.3">
      <c r="A183" s="203"/>
      <c r="B183" s="204"/>
      <c r="C183" s="204"/>
      <c r="D183" s="204"/>
      <c r="E183" s="205"/>
      <c r="F183" s="206"/>
      <c r="G183" s="207"/>
      <c r="H183" s="207"/>
      <c r="I183" s="207"/>
      <c r="J183" s="207"/>
      <c r="K183" s="207"/>
      <c r="L183" s="207"/>
      <c r="M183" s="207"/>
      <c r="N183" s="208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</row>
    <row r="184" spans="1:37" s="9" customFormat="1" ht="23.25" customHeight="1" x14ac:dyDescent="0.3">
      <c r="A184" s="23"/>
      <c r="B184" s="13"/>
      <c r="C184" s="13"/>
      <c r="D184" s="13"/>
      <c r="E184" s="13"/>
      <c r="F184" s="13"/>
      <c r="G184" s="24"/>
      <c r="H184" s="24"/>
      <c r="I184" s="24"/>
      <c r="N184" s="2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</row>
    <row r="185" spans="1:37" s="9" customFormat="1" ht="23.25" customHeight="1" x14ac:dyDescent="0.3">
      <c r="A185" s="23"/>
      <c r="B185" s="13"/>
      <c r="C185" s="13"/>
      <c r="D185" s="13"/>
      <c r="E185" s="13"/>
      <c r="F185" s="13"/>
      <c r="G185" s="24"/>
      <c r="H185" s="24"/>
      <c r="I185" s="24"/>
      <c r="N185" s="2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</row>
    <row r="186" spans="1:37" s="9" customFormat="1" ht="23.25" customHeight="1" x14ac:dyDescent="0.3">
      <c r="A186" s="23"/>
      <c r="B186" s="13"/>
      <c r="C186" s="13"/>
      <c r="D186" s="13"/>
      <c r="E186" s="13"/>
      <c r="F186" s="13"/>
      <c r="G186" s="24"/>
      <c r="H186" s="24"/>
      <c r="I186" s="24"/>
      <c r="N186" s="2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</row>
  </sheetData>
  <mergeCells count="666">
    <mergeCell ref="B181:N181"/>
    <mergeCell ref="B180:N180"/>
    <mergeCell ref="A25:N25"/>
    <mergeCell ref="A19:C19"/>
    <mergeCell ref="D19:E19"/>
    <mergeCell ref="F19:H19"/>
    <mergeCell ref="I19:J19"/>
    <mergeCell ref="K19:N19"/>
    <mergeCell ref="A18:C18"/>
    <mergeCell ref="D18:E18"/>
    <mergeCell ref="F18:H18"/>
    <mergeCell ref="I18:J18"/>
    <mergeCell ref="K18:N18"/>
    <mergeCell ref="J20:N20"/>
    <mergeCell ref="A23:G23"/>
    <mergeCell ref="H23:J23"/>
    <mergeCell ref="K23:N23"/>
    <mergeCell ref="A26:N26"/>
    <mergeCell ref="A5:N5"/>
    <mergeCell ref="A15:N15"/>
    <mergeCell ref="A28:N28"/>
    <mergeCell ref="A13:C13"/>
    <mergeCell ref="A11:C11"/>
    <mergeCell ref="K7:N7"/>
    <mergeCell ref="K9:N9"/>
    <mergeCell ref="K11:N11"/>
    <mergeCell ref="K13:N13"/>
    <mergeCell ref="H7:J7"/>
    <mergeCell ref="A7:G7"/>
    <mergeCell ref="H9:J9"/>
    <mergeCell ref="A2:M2"/>
    <mergeCell ref="A182:E182"/>
    <mergeCell ref="F182:N182"/>
    <mergeCell ref="A183:E183"/>
    <mergeCell ref="F183:N183"/>
    <mergeCell ref="A9:G9"/>
    <mergeCell ref="D11:G11"/>
    <mergeCell ref="H11:J11"/>
    <mergeCell ref="D13:G13"/>
    <mergeCell ref="H13:J13"/>
    <mergeCell ref="A57:N57"/>
    <mergeCell ref="J47:K47"/>
    <mergeCell ref="M47:N47"/>
    <mergeCell ref="E42:F42"/>
    <mergeCell ref="E47:F47"/>
    <mergeCell ref="M32:N32"/>
    <mergeCell ref="E37:F37"/>
    <mergeCell ref="D52:G52"/>
    <mergeCell ref="M36:N36"/>
    <mergeCell ref="M41:N41"/>
    <mergeCell ref="M46:N46"/>
    <mergeCell ref="M51:N51"/>
    <mergeCell ref="M37:N37"/>
    <mergeCell ref="J42:K42"/>
    <mergeCell ref="H29:I29"/>
    <mergeCell ref="A31:H31"/>
    <mergeCell ref="A32:B32"/>
    <mergeCell ref="E32:F32"/>
    <mergeCell ref="J32:K32"/>
    <mergeCell ref="M31:N31"/>
    <mergeCell ref="A33:N33"/>
    <mergeCell ref="A34:N34"/>
    <mergeCell ref="A35:N35"/>
    <mergeCell ref="A36:H36"/>
    <mergeCell ref="A37:B37"/>
    <mergeCell ref="A38:N38"/>
    <mergeCell ref="A39:N39"/>
    <mergeCell ref="A40:N40"/>
    <mergeCell ref="A41:H41"/>
    <mergeCell ref="A42:B42"/>
    <mergeCell ref="A43:N43"/>
    <mergeCell ref="A44:N44"/>
    <mergeCell ref="M42:N42"/>
    <mergeCell ref="J37:K37"/>
    <mergeCell ref="A45:N45"/>
    <mergeCell ref="A46:H46"/>
    <mergeCell ref="A47:B47"/>
    <mergeCell ref="A48:N48"/>
    <mergeCell ref="A49:N49"/>
    <mergeCell ref="A50:N50"/>
    <mergeCell ref="A51:H51"/>
    <mergeCell ref="A52:B52"/>
    <mergeCell ref="A53:N53"/>
    <mergeCell ref="J52:K52"/>
    <mergeCell ref="M52:N52"/>
    <mergeCell ref="A54:N54"/>
    <mergeCell ref="A55:N55"/>
    <mergeCell ref="A61:B61"/>
    <mergeCell ref="C61:D61"/>
    <mergeCell ref="F61:G61"/>
    <mergeCell ref="K61:L61"/>
    <mergeCell ref="M61:N61"/>
    <mergeCell ref="A59:N59"/>
    <mergeCell ref="A60:N60"/>
    <mergeCell ref="I61:J61"/>
    <mergeCell ref="C62:D62"/>
    <mergeCell ref="F62:G62"/>
    <mergeCell ref="I62:J62"/>
    <mergeCell ref="K62:L62"/>
    <mergeCell ref="C63:D63"/>
    <mergeCell ref="F63:G63"/>
    <mergeCell ref="I63:J63"/>
    <mergeCell ref="K63:L63"/>
    <mergeCell ref="C64:D64"/>
    <mergeCell ref="F64:G64"/>
    <mergeCell ref="I64:J64"/>
    <mergeCell ref="K64:L64"/>
    <mergeCell ref="C65:D65"/>
    <mergeCell ref="F65:G65"/>
    <mergeCell ref="K65:L65"/>
    <mergeCell ref="C66:D66"/>
    <mergeCell ref="F66:G66"/>
    <mergeCell ref="K66:L66"/>
    <mergeCell ref="C69:D69"/>
    <mergeCell ref="F69:G69"/>
    <mergeCell ref="K69:L69"/>
    <mergeCell ref="I65:J65"/>
    <mergeCell ref="I66:J66"/>
    <mergeCell ref="I69:J69"/>
    <mergeCell ref="C67:D67"/>
    <mergeCell ref="F67:G67"/>
    <mergeCell ref="I67:J67"/>
    <mergeCell ref="K67:L67"/>
    <mergeCell ref="I68:J68"/>
    <mergeCell ref="K68:L68"/>
    <mergeCell ref="C70:D70"/>
    <mergeCell ref="F70:G70"/>
    <mergeCell ref="K70:L70"/>
    <mergeCell ref="C71:D71"/>
    <mergeCell ref="F71:G71"/>
    <mergeCell ref="K71:L71"/>
    <mergeCell ref="C72:D72"/>
    <mergeCell ref="F72:G72"/>
    <mergeCell ref="K72:L72"/>
    <mergeCell ref="I70:J70"/>
    <mergeCell ref="I71:J71"/>
    <mergeCell ref="I72:J72"/>
    <mergeCell ref="C73:D73"/>
    <mergeCell ref="F73:G73"/>
    <mergeCell ref="K73:L73"/>
    <mergeCell ref="C74:D74"/>
    <mergeCell ref="F74:G74"/>
    <mergeCell ref="K74:L74"/>
    <mergeCell ref="C75:D75"/>
    <mergeCell ref="F75:G75"/>
    <mergeCell ref="K75:L75"/>
    <mergeCell ref="I73:J73"/>
    <mergeCell ref="I74:J74"/>
    <mergeCell ref="I75:J75"/>
    <mergeCell ref="C76:D76"/>
    <mergeCell ref="F76:G76"/>
    <mergeCell ref="K76:L76"/>
    <mergeCell ref="C77:D77"/>
    <mergeCell ref="F77:G77"/>
    <mergeCell ref="K77:L77"/>
    <mergeCell ref="C78:D78"/>
    <mergeCell ref="F78:G78"/>
    <mergeCell ref="K78:L78"/>
    <mergeCell ref="I76:J76"/>
    <mergeCell ref="I77:J77"/>
    <mergeCell ref="I78:J78"/>
    <mergeCell ref="C79:D79"/>
    <mergeCell ref="F79:G79"/>
    <mergeCell ref="K79:L79"/>
    <mergeCell ref="C80:D80"/>
    <mergeCell ref="F80:G80"/>
    <mergeCell ref="K80:L80"/>
    <mergeCell ref="C81:D81"/>
    <mergeCell ref="F81:G81"/>
    <mergeCell ref="K81:L81"/>
    <mergeCell ref="I79:J79"/>
    <mergeCell ref="I80:J80"/>
    <mergeCell ref="I81:J81"/>
    <mergeCell ref="C82:D82"/>
    <mergeCell ref="F82:G82"/>
    <mergeCell ref="K82:L82"/>
    <mergeCell ref="C83:D83"/>
    <mergeCell ref="F83:G83"/>
    <mergeCell ref="K83:L83"/>
    <mergeCell ref="C84:D84"/>
    <mergeCell ref="F84:G84"/>
    <mergeCell ref="K84:L84"/>
    <mergeCell ref="I82:J82"/>
    <mergeCell ref="I83:J83"/>
    <mergeCell ref="I84:J84"/>
    <mergeCell ref="C85:D85"/>
    <mergeCell ref="F85:G85"/>
    <mergeCell ref="K85:L85"/>
    <mergeCell ref="C86:D86"/>
    <mergeCell ref="F86:G86"/>
    <mergeCell ref="K86:L86"/>
    <mergeCell ref="C87:D87"/>
    <mergeCell ref="F87:G87"/>
    <mergeCell ref="K87:L87"/>
    <mergeCell ref="I85:J85"/>
    <mergeCell ref="I86:J86"/>
    <mergeCell ref="I87:J87"/>
    <mergeCell ref="C88:D88"/>
    <mergeCell ref="F88:G88"/>
    <mergeCell ref="K88:L88"/>
    <mergeCell ref="C89:D89"/>
    <mergeCell ref="F89:G89"/>
    <mergeCell ref="K89:L89"/>
    <mergeCell ref="C90:D90"/>
    <mergeCell ref="F90:G90"/>
    <mergeCell ref="K90:L90"/>
    <mergeCell ref="I88:J88"/>
    <mergeCell ref="I89:J89"/>
    <mergeCell ref="I90:J90"/>
    <mergeCell ref="C91:D91"/>
    <mergeCell ref="F91:G91"/>
    <mergeCell ref="K91:L91"/>
    <mergeCell ref="C92:D92"/>
    <mergeCell ref="F92:G92"/>
    <mergeCell ref="K92:L92"/>
    <mergeCell ref="C93:D93"/>
    <mergeCell ref="F93:G93"/>
    <mergeCell ref="K93:L93"/>
    <mergeCell ref="I93:J93"/>
    <mergeCell ref="I91:J91"/>
    <mergeCell ref="I92:J92"/>
    <mergeCell ref="C94:D94"/>
    <mergeCell ref="F94:G94"/>
    <mergeCell ref="K94:L94"/>
    <mergeCell ref="C95:D95"/>
    <mergeCell ref="F95:G95"/>
    <mergeCell ref="K95:L95"/>
    <mergeCell ref="C96:D96"/>
    <mergeCell ref="F96:G96"/>
    <mergeCell ref="K96:L96"/>
    <mergeCell ref="I94:J94"/>
    <mergeCell ref="I95:J95"/>
    <mergeCell ref="I96:J96"/>
    <mergeCell ref="C97:D97"/>
    <mergeCell ref="F97:G97"/>
    <mergeCell ref="K97:L97"/>
    <mergeCell ref="C98:D98"/>
    <mergeCell ref="F98:G98"/>
    <mergeCell ref="K98:L98"/>
    <mergeCell ref="C99:D99"/>
    <mergeCell ref="F99:G99"/>
    <mergeCell ref="K99:L99"/>
    <mergeCell ref="I97:J97"/>
    <mergeCell ref="I98:J98"/>
    <mergeCell ref="I99:J99"/>
    <mergeCell ref="C100:D100"/>
    <mergeCell ref="F100:G100"/>
    <mergeCell ref="K100:L100"/>
    <mergeCell ref="C101:D101"/>
    <mergeCell ref="F101:G101"/>
    <mergeCell ref="K101:L101"/>
    <mergeCell ref="C102:D102"/>
    <mergeCell ref="F102:G102"/>
    <mergeCell ref="K102:L102"/>
    <mergeCell ref="I102:J102"/>
    <mergeCell ref="I100:J100"/>
    <mergeCell ref="I101:J101"/>
    <mergeCell ref="C103:D103"/>
    <mergeCell ref="F103:G103"/>
    <mergeCell ref="K103:L103"/>
    <mergeCell ref="C104:D104"/>
    <mergeCell ref="F104:G104"/>
    <mergeCell ref="K104:L104"/>
    <mergeCell ref="C105:D105"/>
    <mergeCell ref="F105:G105"/>
    <mergeCell ref="K105:L105"/>
    <mergeCell ref="I103:J103"/>
    <mergeCell ref="I104:J104"/>
    <mergeCell ref="I105:J105"/>
    <mergeCell ref="C106:D106"/>
    <mergeCell ref="F106:G106"/>
    <mergeCell ref="K106:L106"/>
    <mergeCell ref="C107:D107"/>
    <mergeCell ref="F107:G107"/>
    <mergeCell ref="K107:L107"/>
    <mergeCell ref="C108:D108"/>
    <mergeCell ref="F108:G108"/>
    <mergeCell ref="K108:L108"/>
    <mergeCell ref="I106:J106"/>
    <mergeCell ref="I107:J107"/>
    <mergeCell ref="I108:J108"/>
    <mergeCell ref="C109:D109"/>
    <mergeCell ref="F109:G109"/>
    <mergeCell ref="K109:L109"/>
    <mergeCell ref="C110:D110"/>
    <mergeCell ref="F110:G110"/>
    <mergeCell ref="K110:L110"/>
    <mergeCell ref="C111:D111"/>
    <mergeCell ref="F111:G111"/>
    <mergeCell ref="K111:L111"/>
    <mergeCell ref="I111:J111"/>
    <mergeCell ref="I109:J109"/>
    <mergeCell ref="I110:J110"/>
    <mergeCell ref="C112:D112"/>
    <mergeCell ref="F112:G112"/>
    <mergeCell ref="K112:L112"/>
    <mergeCell ref="C113:D113"/>
    <mergeCell ref="F113:G113"/>
    <mergeCell ref="K113:L113"/>
    <mergeCell ref="C114:D114"/>
    <mergeCell ref="F114:G114"/>
    <mergeCell ref="K114:L114"/>
    <mergeCell ref="I112:J112"/>
    <mergeCell ref="I113:J113"/>
    <mergeCell ref="I114:J114"/>
    <mergeCell ref="C115:D115"/>
    <mergeCell ref="F115:G115"/>
    <mergeCell ref="K115:L115"/>
    <mergeCell ref="C116:D116"/>
    <mergeCell ref="F116:G116"/>
    <mergeCell ref="K116:L116"/>
    <mergeCell ref="C117:D117"/>
    <mergeCell ref="F117:G117"/>
    <mergeCell ref="K117:L117"/>
    <mergeCell ref="I115:J115"/>
    <mergeCell ref="I116:J116"/>
    <mergeCell ref="I117:J117"/>
    <mergeCell ref="C118:D118"/>
    <mergeCell ref="F118:G118"/>
    <mergeCell ref="K118:L118"/>
    <mergeCell ref="C119:D119"/>
    <mergeCell ref="F119:G119"/>
    <mergeCell ref="K119:L119"/>
    <mergeCell ref="C120:D120"/>
    <mergeCell ref="F120:G120"/>
    <mergeCell ref="K120:L120"/>
    <mergeCell ref="I120:J120"/>
    <mergeCell ref="I118:J118"/>
    <mergeCell ref="I119:J119"/>
    <mergeCell ref="C121:D121"/>
    <mergeCell ref="F121:G121"/>
    <mergeCell ref="K121:L121"/>
    <mergeCell ref="C122:D122"/>
    <mergeCell ref="F122:G122"/>
    <mergeCell ref="K122:L122"/>
    <mergeCell ref="C123:D123"/>
    <mergeCell ref="F123:G123"/>
    <mergeCell ref="K123:L123"/>
    <mergeCell ref="I121:J121"/>
    <mergeCell ref="I122:J122"/>
    <mergeCell ref="I123:J123"/>
    <mergeCell ref="C124:D124"/>
    <mergeCell ref="F124:G124"/>
    <mergeCell ref="K124:L124"/>
    <mergeCell ref="C125:D125"/>
    <mergeCell ref="F125:G125"/>
    <mergeCell ref="K125:L125"/>
    <mergeCell ref="C126:D126"/>
    <mergeCell ref="F126:G126"/>
    <mergeCell ref="K126:L126"/>
    <mergeCell ref="I124:J124"/>
    <mergeCell ref="I125:J125"/>
    <mergeCell ref="I126:J126"/>
    <mergeCell ref="C127:D127"/>
    <mergeCell ref="F127:G127"/>
    <mergeCell ref="K127:L127"/>
    <mergeCell ref="C128:D128"/>
    <mergeCell ref="F128:G128"/>
    <mergeCell ref="K128:L128"/>
    <mergeCell ref="C129:D129"/>
    <mergeCell ref="F129:G129"/>
    <mergeCell ref="K129:L129"/>
    <mergeCell ref="I129:J129"/>
    <mergeCell ref="I127:J127"/>
    <mergeCell ref="I128:J128"/>
    <mergeCell ref="C130:D130"/>
    <mergeCell ref="F130:G130"/>
    <mergeCell ref="K130:L130"/>
    <mergeCell ref="C131:D131"/>
    <mergeCell ref="F131:G131"/>
    <mergeCell ref="K131:L131"/>
    <mergeCell ref="C132:D132"/>
    <mergeCell ref="F132:G132"/>
    <mergeCell ref="K132:L132"/>
    <mergeCell ref="I130:J130"/>
    <mergeCell ref="I131:J131"/>
    <mergeCell ref="I132:J132"/>
    <mergeCell ref="C133:D133"/>
    <mergeCell ref="F133:G133"/>
    <mergeCell ref="K133:L133"/>
    <mergeCell ref="C134:D134"/>
    <mergeCell ref="F134:G134"/>
    <mergeCell ref="K134:L134"/>
    <mergeCell ref="C135:D135"/>
    <mergeCell ref="F135:G135"/>
    <mergeCell ref="K135:L135"/>
    <mergeCell ref="I133:J133"/>
    <mergeCell ref="I134:J134"/>
    <mergeCell ref="I135:J135"/>
    <mergeCell ref="C136:D136"/>
    <mergeCell ref="F136:G136"/>
    <mergeCell ref="K136:L136"/>
    <mergeCell ref="C137:D137"/>
    <mergeCell ref="F137:G137"/>
    <mergeCell ref="K137:L137"/>
    <mergeCell ref="C138:D138"/>
    <mergeCell ref="F138:G138"/>
    <mergeCell ref="K138:L138"/>
    <mergeCell ref="I138:J138"/>
    <mergeCell ref="I136:J136"/>
    <mergeCell ref="I137:J137"/>
    <mergeCell ref="C139:D139"/>
    <mergeCell ref="F139:G139"/>
    <mergeCell ref="K139:L139"/>
    <mergeCell ref="C140:D140"/>
    <mergeCell ref="F140:G140"/>
    <mergeCell ref="K140:L140"/>
    <mergeCell ref="C141:D141"/>
    <mergeCell ref="F141:G141"/>
    <mergeCell ref="K141:L141"/>
    <mergeCell ref="I139:J139"/>
    <mergeCell ref="I140:J140"/>
    <mergeCell ref="I141:J141"/>
    <mergeCell ref="C142:D142"/>
    <mergeCell ref="F142:G142"/>
    <mergeCell ref="K142:L142"/>
    <mergeCell ref="C143:D143"/>
    <mergeCell ref="F143:G143"/>
    <mergeCell ref="K143:L143"/>
    <mergeCell ref="C144:D144"/>
    <mergeCell ref="F144:G144"/>
    <mergeCell ref="K144:L144"/>
    <mergeCell ref="I142:J142"/>
    <mergeCell ref="I143:J143"/>
    <mergeCell ref="I144:J144"/>
    <mergeCell ref="C145:D145"/>
    <mergeCell ref="F145:G145"/>
    <mergeCell ref="K145:L145"/>
    <mergeCell ref="C146:D146"/>
    <mergeCell ref="F146:G146"/>
    <mergeCell ref="K146:L146"/>
    <mergeCell ref="C147:D147"/>
    <mergeCell ref="F147:G147"/>
    <mergeCell ref="K147:L147"/>
    <mergeCell ref="I147:J147"/>
    <mergeCell ref="I145:J145"/>
    <mergeCell ref="I146:J146"/>
    <mergeCell ref="C148:D148"/>
    <mergeCell ref="F148:G148"/>
    <mergeCell ref="K148:L148"/>
    <mergeCell ref="C149:D149"/>
    <mergeCell ref="F149:G149"/>
    <mergeCell ref="K149:L149"/>
    <mergeCell ref="C150:D150"/>
    <mergeCell ref="F150:G150"/>
    <mergeCell ref="K150:L150"/>
    <mergeCell ref="I148:J148"/>
    <mergeCell ref="I149:J149"/>
    <mergeCell ref="I150:J150"/>
    <mergeCell ref="C151:D151"/>
    <mergeCell ref="F151:G151"/>
    <mergeCell ref="K151:L151"/>
    <mergeCell ref="C152:D152"/>
    <mergeCell ref="F152:G152"/>
    <mergeCell ref="K152:L152"/>
    <mergeCell ref="C153:D153"/>
    <mergeCell ref="F153:G153"/>
    <mergeCell ref="K153:L153"/>
    <mergeCell ref="I151:J151"/>
    <mergeCell ref="I152:J152"/>
    <mergeCell ref="I153:J153"/>
    <mergeCell ref="C154:D154"/>
    <mergeCell ref="F154:G154"/>
    <mergeCell ref="K154:L154"/>
    <mergeCell ref="C155:D155"/>
    <mergeCell ref="F155:G155"/>
    <mergeCell ref="K155:L155"/>
    <mergeCell ref="C156:D156"/>
    <mergeCell ref="F156:G156"/>
    <mergeCell ref="K156:L156"/>
    <mergeCell ref="I156:J156"/>
    <mergeCell ref="I154:J154"/>
    <mergeCell ref="I155:J155"/>
    <mergeCell ref="C157:D157"/>
    <mergeCell ref="F157:G157"/>
    <mergeCell ref="K157:L157"/>
    <mergeCell ref="C158:D158"/>
    <mergeCell ref="F158:G158"/>
    <mergeCell ref="K158:L158"/>
    <mergeCell ref="C159:D159"/>
    <mergeCell ref="F159:G159"/>
    <mergeCell ref="K159:L159"/>
    <mergeCell ref="I157:J157"/>
    <mergeCell ref="I158:J158"/>
    <mergeCell ref="I159:J159"/>
    <mergeCell ref="C160:D160"/>
    <mergeCell ref="F160:G160"/>
    <mergeCell ref="K160:L160"/>
    <mergeCell ref="C161:D161"/>
    <mergeCell ref="F161:G161"/>
    <mergeCell ref="K161:L161"/>
    <mergeCell ref="C162:D162"/>
    <mergeCell ref="F162:G162"/>
    <mergeCell ref="K162:L162"/>
    <mergeCell ref="I160:J160"/>
    <mergeCell ref="I161:J161"/>
    <mergeCell ref="I162:J162"/>
    <mergeCell ref="C163:D163"/>
    <mergeCell ref="F163:G163"/>
    <mergeCell ref="K163:L163"/>
    <mergeCell ref="C164:D164"/>
    <mergeCell ref="F164:G164"/>
    <mergeCell ref="K164:L164"/>
    <mergeCell ref="C165:D165"/>
    <mergeCell ref="F165:G165"/>
    <mergeCell ref="K165:L165"/>
    <mergeCell ref="I165:J165"/>
    <mergeCell ref="I163:J163"/>
    <mergeCell ref="I164:J164"/>
    <mergeCell ref="C166:D166"/>
    <mergeCell ref="F166:G166"/>
    <mergeCell ref="K166:L166"/>
    <mergeCell ref="C167:D167"/>
    <mergeCell ref="F167:G167"/>
    <mergeCell ref="K167:L167"/>
    <mergeCell ref="C168:D168"/>
    <mergeCell ref="F168:G168"/>
    <mergeCell ref="K168:L168"/>
    <mergeCell ref="I166:J166"/>
    <mergeCell ref="I167:J167"/>
    <mergeCell ref="I168:J168"/>
    <mergeCell ref="C169:D169"/>
    <mergeCell ref="F169:G169"/>
    <mergeCell ref="K169:L169"/>
    <mergeCell ref="C170:D170"/>
    <mergeCell ref="F170:G170"/>
    <mergeCell ref="K170:L170"/>
    <mergeCell ref="C171:D171"/>
    <mergeCell ref="F171:G171"/>
    <mergeCell ref="K171:L171"/>
    <mergeCell ref="I169:J169"/>
    <mergeCell ref="I170:J170"/>
    <mergeCell ref="I171:J171"/>
    <mergeCell ref="C172:D172"/>
    <mergeCell ref="F172:G172"/>
    <mergeCell ref="K172:L172"/>
    <mergeCell ref="C173:D173"/>
    <mergeCell ref="F173:G173"/>
    <mergeCell ref="K173:L173"/>
    <mergeCell ref="C174:D174"/>
    <mergeCell ref="F174:G174"/>
    <mergeCell ref="K174:L174"/>
    <mergeCell ref="I172:J172"/>
    <mergeCell ref="I173:J173"/>
    <mergeCell ref="I174:J174"/>
    <mergeCell ref="M62:N62"/>
    <mergeCell ref="M63:N63"/>
    <mergeCell ref="M64:N64"/>
    <mergeCell ref="M65:N65"/>
    <mergeCell ref="M66:N66"/>
    <mergeCell ref="M69:N69"/>
    <mergeCell ref="M70:N70"/>
    <mergeCell ref="M71:N71"/>
    <mergeCell ref="M72:N72"/>
    <mergeCell ref="M73:N73"/>
    <mergeCell ref="M74:N74"/>
    <mergeCell ref="M75:N75"/>
    <mergeCell ref="M76:N76"/>
    <mergeCell ref="M77:N77"/>
    <mergeCell ref="M78:N78"/>
    <mergeCell ref="M79:N79"/>
    <mergeCell ref="M80:N80"/>
    <mergeCell ref="M81:N81"/>
    <mergeCell ref="M82:N82"/>
    <mergeCell ref="M83:N83"/>
    <mergeCell ref="M84:N84"/>
    <mergeCell ref="M85:N85"/>
    <mergeCell ref="M86:N86"/>
    <mergeCell ref="M87:N87"/>
    <mergeCell ref="M88:N88"/>
    <mergeCell ref="M89:N89"/>
    <mergeCell ref="M90:N90"/>
    <mergeCell ref="M91:N91"/>
    <mergeCell ref="M92:N92"/>
    <mergeCell ref="M93:N93"/>
    <mergeCell ref="M94:N94"/>
    <mergeCell ref="M95:N95"/>
    <mergeCell ref="M96:N96"/>
    <mergeCell ref="M97:N97"/>
    <mergeCell ref="M98:N98"/>
    <mergeCell ref="M99:N99"/>
    <mergeCell ref="M100:N100"/>
    <mergeCell ref="M101:N101"/>
    <mergeCell ref="M102:N102"/>
    <mergeCell ref="M103:N103"/>
    <mergeCell ref="M104:N104"/>
    <mergeCell ref="M105:N105"/>
    <mergeCell ref="M106:N106"/>
    <mergeCell ref="M107:N107"/>
    <mergeCell ref="M108:N108"/>
    <mergeCell ref="M109:N109"/>
    <mergeCell ref="M110:N110"/>
    <mergeCell ref="M111:N111"/>
    <mergeCell ref="M112:N112"/>
    <mergeCell ref="M113:N113"/>
    <mergeCell ref="M114:N114"/>
    <mergeCell ref="M115:N115"/>
    <mergeCell ref="M116:N116"/>
    <mergeCell ref="M117:N117"/>
    <mergeCell ref="M118:N118"/>
    <mergeCell ref="M119:N119"/>
    <mergeCell ref="M120:N120"/>
    <mergeCell ref="M121:N121"/>
    <mergeCell ref="M122:N122"/>
    <mergeCell ref="M123:N123"/>
    <mergeCell ref="M124:N124"/>
    <mergeCell ref="M125:N125"/>
    <mergeCell ref="M126:N126"/>
    <mergeCell ref="M127:N127"/>
    <mergeCell ref="M128:N128"/>
    <mergeCell ref="M129:N129"/>
    <mergeCell ref="M130:N130"/>
    <mergeCell ref="M131:N131"/>
    <mergeCell ref="M132:N132"/>
    <mergeCell ref="M133:N133"/>
    <mergeCell ref="M134:N134"/>
    <mergeCell ref="M135:N135"/>
    <mergeCell ref="M138:N138"/>
    <mergeCell ref="M139:N139"/>
    <mergeCell ref="M140:N140"/>
    <mergeCell ref="M141:N141"/>
    <mergeCell ref="M142:N142"/>
    <mergeCell ref="M143:N143"/>
    <mergeCell ref="M144:N144"/>
    <mergeCell ref="M145:N145"/>
    <mergeCell ref="M146:N146"/>
    <mergeCell ref="M147:N147"/>
    <mergeCell ref="M148:N148"/>
    <mergeCell ref="M149:N149"/>
    <mergeCell ref="M150:N150"/>
    <mergeCell ref="M151:N151"/>
    <mergeCell ref="M152:N152"/>
    <mergeCell ref="M153:N153"/>
    <mergeCell ref="M154:N154"/>
    <mergeCell ref="M155:N155"/>
    <mergeCell ref="M156:N156"/>
    <mergeCell ref="M157:N157"/>
    <mergeCell ref="M158:N158"/>
    <mergeCell ref="M159:N159"/>
    <mergeCell ref="M160:N160"/>
    <mergeCell ref="M161:N161"/>
    <mergeCell ref="M162:N162"/>
    <mergeCell ref="M163:N163"/>
    <mergeCell ref="M164:N164"/>
    <mergeCell ref="M165:N165"/>
    <mergeCell ref="M166:N166"/>
    <mergeCell ref="M167:N167"/>
    <mergeCell ref="M168:N168"/>
    <mergeCell ref="M169:N169"/>
    <mergeCell ref="M170:N170"/>
    <mergeCell ref="M171:N171"/>
    <mergeCell ref="M172:N172"/>
    <mergeCell ref="M173:N173"/>
    <mergeCell ref="A177:L177"/>
    <mergeCell ref="M177:N177"/>
    <mergeCell ref="M174:N174"/>
    <mergeCell ref="C175:D175"/>
    <mergeCell ref="F175:G175"/>
    <mergeCell ref="I175:J175"/>
    <mergeCell ref="K175:L175"/>
    <mergeCell ref="M175:N175"/>
    <mergeCell ref="C176:D176"/>
    <mergeCell ref="F176:G176"/>
    <mergeCell ref="I176:J176"/>
    <mergeCell ref="K176:L176"/>
    <mergeCell ref="M176:N176"/>
  </mergeCells>
  <dataValidations count="5">
    <dataValidation type="list" allowBlank="1" showInputMessage="1" showErrorMessage="1" sqref="K11:M11 K13 C42 C47 C52 C32 C37 A19:C19 F19:H19">
      <formula1>"[Selecione],Sim,Não"</formula1>
    </dataValidation>
    <dataValidation type="list" allowBlank="1" showInputMessage="1" showErrorMessage="1" sqref="H9:J9">
      <formula1>"[Selecione],Longa-metragem,Média-metragem,Curta-metragem,Obra seriada,Telefilme"</formula1>
    </dataValidation>
    <dataValidation type="list" allowBlank="1" showInputMessage="1" showErrorMessage="1" sqref="A13:F13">
      <formula1>"[Selecione],Película 35mm,Película 16mm,Película (outras),Digital 720,Digital 1080,Digital 2K,Digital 4K ou superior"</formula1>
    </dataValidation>
    <dataValidation type="list" allowBlank="1" showInputMessage="1" showErrorMessage="1" sqref="H13">
      <formula1>"[Selecione],Salas de Exibição,TV Aberta,TV Paga,Vídeo Doméstico"</formula1>
    </dataValidation>
    <dataValidation type="custom" allowBlank="1" showInputMessage="1" showErrorMessage="1" error="A Data de Fim da etapa tem que ser posterior à sua Data de Início." sqref="H32 H37 H42 H47">
      <formula1>IF((H32&gt;E32),TRUE,FALSE)</formula1>
    </dataValidation>
  </dataValidations>
  <printOptions horizontalCentered="1"/>
  <pageMargins left="0.51181102362204722" right="0.51181102362204722" top="0.19685039370078741" bottom="0.19685039370078741" header="0.31496062992125984" footer="0.31496062992125984"/>
  <pageSetup paperSize="9" scale="45" fitToHeight="0" orientation="portrait" r:id="rId1"/>
  <rowBreaks count="2" manualBreakCount="2">
    <brk id="55" max="13" man="1"/>
    <brk id="14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An. Comp. animação</vt:lpstr>
      <vt:lpstr>'An. Comp. animação'!Area_de_impressao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Everson de Almeida Leao</cp:lastModifiedBy>
  <cp:revision>1</cp:revision>
  <cp:lastPrinted>2018-02-07T19:37:19Z</cp:lastPrinted>
  <dcterms:created xsi:type="dcterms:W3CDTF">2008-08-29T14:23:31Z</dcterms:created>
  <dcterms:modified xsi:type="dcterms:W3CDTF">2018-03-29T19:49:19Z</dcterms:modified>
</cp:coreProperties>
</file>